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vukft.sharepoint.com/sites/Projektiroda/Kzadatkataszter fejlesztsi projekt/5_Szakmai_anyagok/KATALÓGUS FELTÖLTÉSI TERV 1215/NAV adatkészletek/ÉVKÖNYV 2017 XLS TÁBLÁK/HAT/"/>
    </mc:Choice>
  </mc:AlternateContent>
  <xr:revisionPtr revIDLastSave="0" documentId="11_7CA0B52211FC346664C85F9C5074F37DDE900DCF" xr6:coauthVersionLast="47" xr6:coauthVersionMax="47" xr10:uidLastSave="{00000000-0000-0000-0000-000000000000}"/>
  <bookViews>
    <workbookView xWindow="28680" yWindow="90" windowWidth="29040" windowHeight="15840" xr2:uid="{00000000-000D-0000-FFFF-FFFF00000000}"/>
  </bookViews>
  <sheets>
    <sheet name="_Behajtás országos" sheetId="2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Key1" hidden="1">'[1]42. sz. c (2002.) tan.'!#REF!</definedName>
    <definedName name="_Order1" hidden="1">0</definedName>
    <definedName name="_Sort" hidden="1">'[1]42. sz. c (2002.) tan.'!#REF!</definedName>
    <definedName name="akttart">#REF!</definedName>
    <definedName name="akttart2">#REF!</definedName>
    <definedName name="aláírók">#REF!</definedName>
    <definedName name="Bács">[2]Ritának1!$BC$1:$BO$110</definedName>
    <definedName name="Baranya">[2]Ritának1!$AP$1:$BB$110</definedName>
    <definedName name="Békés">[2]Ritának1!$BP$1:$CB$110</definedName>
    <definedName name="Borsod">[2]Ritának1!$CC$1:$CO$110</definedName>
    <definedName name="CC" hidden="1">'[1]42. sz. c (2002.) tan.'!#REF!</definedName>
    <definedName name="ccccc">'[3]V.002-22-30'!$B$2:$B$2</definedName>
    <definedName name="Csongrád">[2]Ritának1!$CP$1:$DB$110</definedName>
    <definedName name="DélBp">#REF!</definedName>
    <definedName name="egy" hidden="1">'[4]Munka 1'!#REF!</definedName>
    <definedName name="ÉszakBp">#REF!</definedName>
    <definedName name="excel">[5]Ritának1!$EP$1:$FB$110</definedName>
    <definedName name="Fejér">[2]Ritának1!$DC$1:$DO$110</definedName>
    <definedName name="Fi">#REF!</definedName>
    <definedName name="fu">'[6]V.011-00-50'!$A$3</definedName>
    <definedName name="FVFbeszamolo4mell" hidden="1">'[7]42. sz. c (2002.) tan.'!#REF!</definedName>
    <definedName name="gh">[8]Ritának!#REF!</definedName>
    <definedName name="GRAFezt">'[9]ellenőrzési kapacitás'!#REF!</definedName>
    <definedName name="grafGyurcsanyhoz">'[9]ellenőrzési kapacitás'!#REF!</definedName>
    <definedName name="Győr">[2]Ritának1!$DP$1:$EB$110</definedName>
    <definedName name="Hajdú">[2]Ritának1!$EC$1:$EO$110</definedName>
    <definedName name="Heves">[2]Ritának1!$EP$1:$FB$110</definedName>
    <definedName name="Hivatal">[2]Ritának1!$C$1:$O$110</definedName>
    <definedName name="igadat">#REF!</definedName>
    <definedName name="jkkoé">#REF!</definedName>
    <definedName name="KAIG">[2]Ritának2!$CC$1:$CO$110</definedName>
    <definedName name="KeletBp">#REF!</definedName>
    <definedName name="kiug" hidden="1">[10]összesen!#REF!</definedName>
    <definedName name="Komárom">[2]Ritának1!$FC$1:$FO$110</definedName>
    <definedName name="lk" hidden="1">'[1]42. sz. c (2002.) tan.'!#REF!</definedName>
    <definedName name="LL">#REF!</definedName>
    <definedName name="MM">#REF!</definedName>
    <definedName name="netto" hidden="1">'[4]Munka 1'!#REF!</definedName>
    <definedName name="Nógrád">[2]Ritának1!$FP$1:$GB$110</definedName>
    <definedName name="Oktatás">[2]Ritának1!$AC$1:$AO$110</definedName>
    <definedName name="OLL">#REF!</definedName>
    <definedName name="OPO">[11]Ritának2!$P$1:$AB$110</definedName>
    <definedName name="összes">#REF!</definedName>
    <definedName name="Pest">[8]Ritának!#REF!</definedName>
    <definedName name="ppest">[8]Ritának!#REF!</definedName>
    <definedName name="sasasas" hidden="1">'[12]42. sz. c (2002.) tan.'!#REF!</definedName>
    <definedName name="sdASAn" hidden="1">'[12]42. sz. c (2002.) tan.'!#REF!</definedName>
    <definedName name="Somogy">[8]Ritának!#REF!</definedName>
    <definedName name="sorok_azonÖsszes_ell_legm_szint">#REF!</definedName>
    <definedName name="Szabolcs">[8]Ritának!#REF!</definedName>
    <definedName name="Szolnok">[8]Ritának!#REF!</definedName>
    <definedName name="SZTADI">[2]Ritának1!$P$1:$AB$110</definedName>
    <definedName name="táblacím">#REF!</definedName>
    <definedName name="Tolna">[8]Ritának!#REF!</definedName>
    <definedName name="útvonalÖsszes_ell_legm_szint">#REF!</definedName>
    <definedName name="uu">#REF!</definedName>
    <definedName name="Vas">#REF!</definedName>
    <definedName name="Veszprém">#REF!</definedName>
    <definedName name="Zala">#REF!</definedName>
    <definedName name="ZZ1_DélAiRégió">#REF!</definedName>
    <definedName name="ZZ1_DélDiRégió">#REF!</definedName>
    <definedName name="ZZ1_ÉszakAiRégió">#REF!</definedName>
    <definedName name="ZZ1_ÉszakMiRégió">#REF!</definedName>
    <definedName name="ZZ1_FővSzékhÖssz">#REF!</definedName>
    <definedName name="ZZ1_KözépDiRégió">#REF!</definedName>
    <definedName name="ZZ1_NyugatDiRégió">#REF!</definedName>
    <definedName name="ZZ2_APEHÖssz">#REF!</definedName>
    <definedName name="ZZ2_KözpSzervÖssz">#REF!</definedName>
    <definedName name="ZZ2_TerSzervÖssz">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3" i="21" l="1"/>
  <c r="C13" i="21"/>
  <c r="C12" i="21"/>
  <c r="C10" i="21"/>
  <c r="C6" i="21"/>
  <c r="C11" i="21" l="1"/>
  <c r="C15" i="21" s="1"/>
  <c r="C40" i="21"/>
  <c r="C49" i="21" s="1"/>
</calcChain>
</file>

<file path=xl/sharedStrings.xml><?xml version="1.0" encoding="utf-8"?>
<sst xmlns="http://schemas.openxmlformats.org/spreadsheetml/2006/main" count="50" uniqueCount="48">
  <si>
    <t>A behajtási tevékenység kiemelt adatainak alakulása 2017. évben</t>
  </si>
  <si>
    <t>Megnevezés</t>
  </si>
  <si>
    <t>2017. év</t>
  </si>
  <si>
    <t xml:space="preserve">1. Csőd és vagyonrendezésből származó bevétel (millió Ft) </t>
  </si>
  <si>
    <t xml:space="preserve">2. Felszámolásból származó bevétel (millió Ft) </t>
  </si>
  <si>
    <t>3. Fizetési felszólítások bevétele (millió Ft)</t>
  </si>
  <si>
    <t>4. Végrehajtásból származó bevétel (millió Ft)</t>
  </si>
  <si>
    <t xml:space="preserve">    végrehajtásból:    adóbehajtás (millió Ft)</t>
  </si>
  <si>
    <t xml:space="preserve">                                  járulék végrehajtás (millió Ft)</t>
  </si>
  <si>
    <t xml:space="preserve">                                  illeték végrehajtás (millió Ft)</t>
  </si>
  <si>
    <t xml:space="preserve">                                  vámszakmai behajtás egyedi tételekkel együtt (millió Ft)</t>
  </si>
  <si>
    <t>5. NAV követelések behajtása összesen [1)+2)+3)+4)] (millió Ft)</t>
  </si>
  <si>
    <t>6. Megkereső szervek kérelmére behajtott egyéb köztartozás (millió Ft)</t>
  </si>
  <si>
    <t xml:space="preserve">    ebből:   végrehajtás (millió Ft)</t>
  </si>
  <si>
    <t xml:space="preserve">                 fizetési felhívás (millió Ft)</t>
  </si>
  <si>
    <t>7. Behajtási tevékenységből származó összes bevétel [5+6]  (millió Ft)</t>
  </si>
  <si>
    <t>8. Behajtási ügyek alakulása (vh. ügyek, fizetési felszólítások)</t>
  </si>
  <si>
    <t>Saját hatáskörben indított végrehajtások száma (adó+vám) (darab)</t>
  </si>
  <si>
    <t>Saját hatáskörben indított ügyekben érintett tartozás (adó+vám) (millió Ft)</t>
  </si>
  <si>
    <t>Megkereső szervek kérelmére indult végrehajtások száma (darab)</t>
  </si>
  <si>
    <t>Megkereső szervek vh. kérelmében érintett tartozás (millió Ft)</t>
  </si>
  <si>
    <t>Kiadott fizetési felszólítások illetve felhívások száma (darab)</t>
  </si>
  <si>
    <t>Kiadott fizetési felszólítások illetve felhívások összege (millió Ft)</t>
  </si>
  <si>
    <t>9. Végrehajtási cselekmények száma (saját + megkereső szervek ügyében együtt) (darab)</t>
  </si>
  <si>
    <t xml:space="preserve">         kibocsátott inkasszók száma (darab)</t>
  </si>
  <si>
    <t xml:space="preserve">         kibocsátott inkasszók összege (millió Ft)</t>
  </si>
  <si>
    <t xml:space="preserve">         jövedelemletiltások száma (darab)</t>
  </si>
  <si>
    <t xml:space="preserve">         jövedelemletiltások összege (millió Ft)</t>
  </si>
  <si>
    <t xml:space="preserve">         ingóvégrehajtások száma (darab)</t>
  </si>
  <si>
    <t xml:space="preserve">         ebből: helyszíni végrehajtások (ingó vagyontárgy, gk, készpénz) (darab)</t>
  </si>
  <si>
    <t xml:space="preserve">                     adminisztratív végrehajtások száma (pl. követelés, gk, üzletrész) (darab)</t>
  </si>
  <si>
    <t xml:space="preserve">         ingatlan végrehajtások száma (darab)</t>
  </si>
  <si>
    <t>Ingó árverések száma (hagyományos, elektr. és árv.kívül árverés hatályával értékesítés) (darab)</t>
  </si>
  <si>
    <t>Árverésre bocsátott ingóság becsértéke (millió Ft)</t>
  </si>
  <si>
    <t xml:space="preserve">        ebből: elektronikus árverések száma (darab)</t>
  </si>
  <si>
    <t xml:space="preserve">                    elektronikusan árverésre bocsátott ingóság becsértéke (millió Ft)</t>
  </si>
  <si>
    <t>Ingatlan árverések száma (hagyományos, elektronikus és árv.kívül árverés hatályával értékesítés) (darab)</t>
  </si>
  <si>
    <t>Árverésre bocsátott ingatlan becsértéke (millió Ft)</t>
  </si>
  <si>
    <t xml:space="preserve">                    elektronikus árverésre bocsátott ingatlan becsértéke (millió Ft)</t>
  </si>
  <si>
    <t>10. Végrehajtással behajtott összes tartozásból [4 + 6] (millió Ft)</t>
  </si>
  <si>
    <t xml:space="preserve">         inkasszóval (millió Ft)</t>
  </si>
  <si>
    <t xml:space="preserve">         átvezetések (millió Ft)</t>
  </si>
  <si>
    <t xml:space="preserve">         jövedelemletiltásból (millió Ft)</t>
  </si>
  <si>
    <t xml:space="preserve">         ingóárverésből (millió Ft)</t>
  </si>
  <si>
    <t xml:space="preserve">               ebből: elektronikus árverés (millió Ft)</t>
  </si>
  <si>
    <t xml:space="preserve">         követelésfoglalásra (millió Ft)</t>
  </si>
  <si>
    <t xml:space="preserve">         ingatlan árverésből (millió Ft)</t>
  </si>
  <si>
    <t xml:space="preserve">         vh. cselekményt követően teljesített befizetés (millió Ft)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</si>
</sst>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F_t_-;\-* #,##0.00\ _F_t_-;_-* &quot;-&quot;??\ _F_t_-;_-@_-"/>
  </numFmts>
  <fonts count="37" x14ac:knownFonts="1">
    <font>
      <sz val="12"/>
      <color theme="1"/>
      <name val="Times New Roman"/>
      <family val="2"/>
      <charset val="238"/>
    </font>
    <font>
      <sz val="12"/>
      <color theme="1"/>
      <name val="Times New Roman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name val="Times New Roman CE"/>
      <charset val="238"/>
    </font>
    <font>
      <sz val="11"/>
      <color theme="1"/>
      <name val="Calibri"/>
      <family val="2"/>
      <scheme val="minor"/>
    </font>
    <font>
      <u/>
      <sz val="12"/>
      <color indexed="12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sz val="10"/>
      <name val="Arial CE"/>
      <charset val="238"/>
    </font>
    <font>
      <sz val="11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u/>
      <sz val="10"/>
      <color indexed="12"/>
      <name val="Arial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2"/>
      <color theme="1"/>
      <name val="Arial CE"/>
      <family val="2"/>
      <charset val="238"/>
    </font>
    <font>
      <sz val="12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0"/>
      <color indexed="64"/>
      <name val="Arial"/>
      <family val="2"/>
      <charset val="238"/>
    </font>
    <font>
      <sz val="10"/>
      <name val="MS Sans Serif"/>
      <family val="2"/>
      <charset val="238"/>
    </font>
    <font>
      <b/>
      <sz val="14"/>
      <name val="Arial"/>
      <family val="2"/>
      <charset val="238"/>
    </font>
    <font>
      <b/>
      <sz val="12"/>
      <color theme="0"/>
      <name val="Arial"/>
      <family val="2"/>
      <charset val="238"/>
    </font>
    <font>
      <b/>
      <sz val="12"/>
      <name val="Arial"/>
      <family val="2"/>
      <charset val="238"/>
    </font>
  </fonts>
  <fills count="2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85">
    <xf numFmtId="0" fontId="0" fillId="0" borderId="0"/>
    <xf numFmtId="0" fontId="2" fillId="0" borderId="0"/>
    <xf numFmtId="0" fontId="4" fillId="0" borderId="0"/>
    <xf numFmtId="0" fontId="5" fillId="0" borderId="0"/>
    <xf numFmtId="0" fontId="7" fillId="0" borderId="0"/>
    <xf numFmtId="0" fontId="9" fillId="0" borderId="0"/>
    <xf numFmtId="0" fontId="10" fillId="0" borderId="0"/>
    <xf numFmtId="0" fontId="10" fillId="0" borderId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6" borderId="0" applyNumberFormat="0" applyBorder="0" applyAlignment="0" applyProtection="0"/>
    <xf numFmtId="0" fontId="11" fillId="9" borderId="0" applyNumberFormat="0" applyBorder="0" applyAlignment="0" applyProtection="0"/>
    <xf numFmtId="0" fontId="11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3" fillId="8" borderId="7" applyNumberFormat="0" applyAlignment="0" applyProtection="0"/>
    <xf numFmtId="0" fontId="14" fillId="0" borderId="0" applyNumberFormat="0" applyFill="0" applyBorder="0" applyAlignment="0" applyProtection="0"/>
    <xf numFmtId="0" fontId="15" fillId="0" borderId="8" applyNumberFormat="0" applyFill="0" applyAlignment="0" applyProtection="0"/>
    <xf numFmtId="0" fontId="16" fillId="0" borderId="9" applyNumberFormat="0" applyFill="0" applyAlignment="0" applyProtection="0"/>
    <xf numFmtId="0" fontId="17" fillId="0" borderId="10" applyNumberFormat="0" applyFill="0" applyAlignment="0" applyProtection="0"/>
    <xf numFmtId="0" fontId="17" fillId="0" borderId="0" applyNumberFormat="0" applyFill="0" applyBorder="0" applyAlignment="0" applyProtection="0"/>
    <xf numFmtId="0" fontId="18" fillId="17" borderId="11" applyNumberFormat="0" applyAlignment="0" applyProtection="0"/>
    <xf numFmtId="164" fontId="10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1" fillId="0" borderId="12" applyNumberFormat="0" applyFill="0" applyAlignment="0" applyProtection="0"/>
    <xf numFmtId="0" fontId="9" fillId="18" borderId="13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1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22" borderId="0" applyNumberFormat="0" applyBorder="0" applyAlignment="0" applyProtection="0"/>
    <xf numFmtId="0" fontId="22" fillId="5" borderId="0" applyNumberFormat="0" applyBorder="0" applyAlignment="0" applyProtection="0"/>
    <xf numFmtId="0" fontId="23" fillId="23" borderId="14" applyNumberFormat="0" applyAlignment="0" applyProtection="0"/>
    <xf numFmtId="0" fontId="24" fillId="0" borderId="0" applyNumberFormat="0" applyFill="0" applyBorder="0" applyAlignment="0" applyProtection="0"/>
    <xf numFmtId="0" fontId="8" fillId="0" borderId="0"/>
    <xf numFmtId="0" fontId="3" fillId="0" borderId="0"/>
    <xf numFmtId="0" fontId="25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3" fillId="0" borderId="0"/>
    <xf numFmtId="0" fontId="11" fillId="0" borderId="0"/>
    <xf numFmtId="0" fontId="27" fillId="0" borderId="0"/>
    <xf numFmtId="0" fontId="9" fillId="0" borderId="0"/>
    <xf numFmtId="0" fontId="4" fillId="0" borderId="0"/>
    <xf numFmtId="0" fontId="1" fillId="0" borderId="0"/>
    <xf numFmtId="0" fontId="1" fillId="0" borderId="0"/>
    <xf numFmtId="0" fontId="9" fillId="0" borderId="0"/>
    <xf numFmtId="0" fontId="28" fillId="0" borderId="15" applyNumberFormat="0" applyFill="0" applyAlignment="0" applyProtection="0"/>
    <xf numFmtId="0" fontId="29" fillId="4" borderId="0" applyNumberFormat="0" applyBorder="0" applyAlignment="0" applyProtection="0"/>
    <xf numFmtId="0" fontId="30" fillId="24" borderId="0" applyNumberFormat="0" applyBorder="0" applyAlignment="0" applyProtection="0"/>
    <xf numFmtId="0" fontId="31" fillId="23" borderId="7" applyNumberFormat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2" fillId="0" borderId="0"/>
    <xf numFmtId="0" fontId="32" fillId="0" borderId="0"/>
    <xf numFmtId="0" fontId="33" fillId="0" borderId="0"/>
    <xf numFmtId="0" fontId="33" fillId="0" borderId="0"/>
  </cellStyleXfs>
  <cellXfs count="26">
    <xf numFmtId="0" fontId="0" fillId="0" borderId="0" xfId="0"/>
    <xf numFmtId="0" fontId="3" fillId="0" borderId="0" xfId="83" applyFont="1"/>
    <xf numFmtId="0" fontId="36" fillId="26" borderId="6" xfId="83" applyFont="1" applyFill="1" applyBorder="1" applyAlignment="1">
      <alignment vertical="center"/>
    </xf>
    <xf numFmtId="3" fontId="36" fillId="26" borderId="16" xfId="83" applyNumberFormat="1" applyFont="1" applyFill="1" applyBorder="1" applyAlignment="1">
      <alignment vertical="center"/>
    </xf>
    <xf numFmtId="0" fontId="26" fillId="0" borderId="6" xfId="83" applyFont="1" applyBorder="1" applyAlignment="1">
      <alignment vertical="center"/>
    </xf>
    <xf numFmtId="3" fontId="26" fillId="0" borderId="17" xfId="83" applyNumberFormat="1" applyFont="1" applyBorder="1" applyAlignment="1">
      <alignment vertical="center"/>
    </xf>
    <xf numFmtId="3" fontId="26" fillId="0" borderId="16" xfId="83" applyNumberFormat="1" applyFont="1" applyBorder="1"/>
    <xf numFmtId="3" fontId="26" fillId="0" borderId="16" xfId="83" applyNumberFormat="1" applyFont="1" applyBorder="1" applyAlignment="1">
      <alignment vertical="center"/>
    </xf>
    <xf numFmtId="3" fontId="36" fillId="26" borderId="18" xfId="83" applyNumberFormat="1" applyFont="1" applyFill="1" applyBorder="1" applyAlignment="1">
      <alignment vertical="center"/>
    </xf>
    <xf numFmtId="3" fontId="36" fillId="26" borderId="17" xfId="83" applyNumberFormat="1" applyFont="1" applyFill="1" applyBorder="1" applyAlignment="1">
      <alignment vertical="center"/>
    </xf>
    <xf numFmtId="0" fontId="26" fillId="0" borderId="19" xfId="83" applyFont="1" applyBorder="1" applyAlignment="1">
      <alignment vertical="center"/>
    </xf>
    <xf numFmtId="0" fontId="26" fillId="0" borderId="18" xfId="83" applyFont="1" applyBorder="1" applyAlignment="1">
      <alignment vertical="center"/>
    </xf>
    <xf numFmtId="0" fontId="26" fillId="2" borderId="6" xfId="83" applyFont="1" applyFill="1" applyBorder="1" applyAlignment="1">
      <alignment horizontal="left" vertical="center" indent="1"/>
    </xf>
    <xf numFmtId="0" fontId="26" fillId="0" borderId="6" xfId="83" applyFont="1" applyBorder="1" applyAlignment="1">
      <alignment horizontal="left" vertical="center" indent="1"/>
    </xf>
    <xf numFmtId="3" fontId="26" fillId="0" borderId="16" xfId="84" applyNumberFormat="1" applyFont="1" applyBorder="1"/>
    <xf numFmtId="0" fontId="26" fillId="2" borderId="6" xfId="83" applyFont="1" applyFill="1" applyBorder="1" applyAlignment="1">
      <alignment horizontal="left" vertical="center"/>
    </xf>
    <xf numFmtId="0" fontId="26" fillId="2" borderId="6" xfId="83" applyFont="1" applyFill="1" applyBorder="1" applyAlignment="1">
      <alignment vertical="center"/>
    </xf>
    <xf numFmtId="3" fontId="26" fillId="2" borderId="16" xfId="83" applyNumberFormat="1" applyFont="1" applyFill="1" applyBorder="1" applyAlignment="1">
      <alignment vertical="center"/>
    </xf>
    <xf numFmtId="3" fontId="36" fillId="26" borderId="6" xfId="83" applyNumberFormat="1" applyFont="1" applyFill="1" applyBorder="1" applyAlignment="1">
      <alignment vertical="center"/>
    </xf>
    <xf numFmtId="0" fontId="26" fillId="2" borderId="5" xfId="83" applyFont="1" applyFill="1" applyBorder="1" applyAlignment="1">
      <alignment horizontal="left" vertical="center" indent="1"/>
    </xf>
    <xf numFmtId="3" fontId="26" fillId="0" borderId="20" xfId="83" applyNumberFormat="1" applyFont="1" applyBorder="1" applyAlignment="1">
      <alignment vertical="center"/>
    </xf>
    <xf numFmtId="0" fontId="36" fillId="26" borderId="3" xfId="83" applyFont="1" applyFill="1" applyBorder="1" applyAlignment="1">
      <alignment vertical="center"/>
    </xf>
    <xf numFmtId="3" fontId="36" fillId="26" borderId="4" xfId="83" applyNumberFormat="1" applyFont="1" applyFill="1" applyBorder="1" applyAlignment="1">
      <alignment vertical="center"/>
    </xf>
    <xf numFmtId="3" fontId="35" fillId="25" borderId="1" xfId="83" applyNumberFormat="1" applyFont="1" applyFill="1" applyBorder="1" applyAlignment="1">
      <alignment horizontal="center" vertical="center"/>
    </xf>
    <xf numFmtId="0" fontId="35" fillId="25" borderId="2" xfId="83" applyFont="1" applyFill="1" applyBorder="1" applyAlignment="1">
      <alignment horizontal="center" vertical="center"/>
    </xf>
    <xf numFmtId="3" fontId="34" fillId="0" borderId="0" xfId="83" applyNumberFormat="1" applyFont="1" applyAlignment="1">
      <alignment horizontal="center" vertical="center" wrapText="1"/>
    </xf>
  </cellXfs>
  <cellStyles count="85">
    <cellStyle name="20% - 1. jelölőszín 2" xfId="8" xr:uid="{00000000-0005-0000-0000-000000000000}"/>
    <cellStyle name="20% - 2. jelölőszín 2" xfId="9" xr:uid="{00000000-0005-0000-0000-000001000000}"/>
    <cellStyle name="20% - 3. jelölőszín 2" xfId="10" xr:uid="{00000000-0005-0000-0000-000002000000}"/>
    <cellStyle name="20% - 4. jelölőszín 2" xfId="11" xr:uid="{00000000-0005-0000-0000-000003000000}"/>
    <cellStyle name="20% - 5. jelölőszín 2" xfId="12" xr:uid="{00000000-0005-0000-0000-000004000000}"/>
    <cellStyle name="20% - 6. jelölőszín 2" xfId="13" xr:uid="{00000000-0005-0000-0000-000005000000}"/>
    <cellStyle name="40% - 1. jelölőszín 2" xfId="14" xr:uid="{00000000-0005-0000-0000-000006000000}"/>
    <cellStyle name="40% - 2. jelölőszín 2" xfId="15" xr:uid="{00000000-0005-0000-0000-000007000000}"/>
    <cellStyle name="40% - 3. jelölőszín 2" xfId="16" xr:uid="{00000000-0005-0000-0000-000008000000}"/>
    <cellStyle name="40% - 4. jelölőszín 2" xfId="17" xr:uid="{00000000-0005-0000-0000-000009000000}"/>
    <cellStyle name="40% - 5. jelölőszín 2" xfId="18" xr:uid="{00000000-0005-0000-0000-00000A000000}"/>
    <cellStyle name="40% - 6. jelölőszín 2" xfId="19" xr:uid="{00000000-0005-0000-0000-00000B000000}"/>
    <cellStyle name="60% - 1. jelölőszín 2" xfId="20" xr:uid="{00000000-0005-0000-0000-00000C000000}"/>
    <cellStyle name="60% - 2. jelölőszín 2" xfId="21" xr:uid="{00000000-0005-0000-0000-00000D000000}"/>
    <cellStyle name="60% - 3. jelölőszín 2" xfId="22" xr:uid="{00000000-0005-0000-0000-00000E000000}"/>
    <cellStyle name="60% - 4. jelölőszín 2" xfId="23" xr:uid="{00000000-0005-0000-0000-00000F000000}"/>
    <cellStyle name="60% - 5. jelölőszín 2" xfId="24" xr:uid="{00000000-0005-0000-0000-000010000000}"/>
    <cellStyle name="60% - 6. jelölőszín 2" xfId="25" xr:uid="{00000000-0005-0000-0000-000011000000}"/>
    <cellStyle name="Bevitel 2" xfId="26" xr:uid="{00000000-0005-0000-0000-000012000000}"/>
    <cellStyle name="Cím 2" xfId="27" xr:uid="{00000000-0005-0000-0000-000013000000}"/>
    <cellStyle name="Címsor 1 2" xfId="28" xr:uid="{00000000-0005-0000-0000-000014000000}"/>
    <cellStyle name="Címsor 2 2" xfId="29" xr:uid="{00000000-0005-0000-0000-000015000000}"/>
    <cellStyle name="Címsor 3 2" xfId="30" xr:uid="{00000000-0005-0000-0000-000016000000}"/>
    <cellStyle name="Címsor 4 2" xfId="31" xr:uid="{00000000-0005-0000-0000-000017000000}"/>
    <cellStyle name="Ellenőrzőcella 2" xfId="32" xr:uid="{00000000-0005-0000-0000-000018000000}"/>
    <cellStyle name="Ezres 2" xfId="33" xr:uid="{00000000-0005-0000-0000-000019000000}"/>
    <cellStyle name="Ezres 3" xfId="34" xr:uid="{00000000-0005-0000-0000-00001A000000}"/>
    <cellStyle name="Figyelmeztetés 2" xfId="35" xr:uid="{00000000-0005-0000-0000-00001B000000}"/>
    <cellStyle name="Hiperhivatkozás" xfId="36" xr:uid="{00000000-0005-0000-0000-00001C000000}"/>
    <cellStyle name="Hivatkozás 2" xfId="37" xr:uid="{00000000-0005-0000-0000-00001D000000}"/>
    <cellStyle name="Hivatkozott cella 2" xfId="38" xr:uid="{00000000-0005-0000-0000-00001E000000}"/>
    <cellStyle name="Jegyzet 2" xfId="39" xr:uid="{00000000-0005-0000-0000-00001F000000}"/>
    <cellStyle name="Jelölőszín (1) 2" xfId="40" xr:uid="{00000000-0005-0000-0000-000020000000}"/>
    <cellStyle name="Jelölőszín (2) 2" xfId="41" xr:uid="{00000000-0005-0000-0000-000021000000}"/>
    <cellStyle name="Jelölőszín (3) 2" xfId="42" xr:uid="{00000000-0005-0000-0000-000022000000}"/>
    <cellStyle name="Jelölőszín (4) 2" xfId="43" xr:uid="{00000000-0005-0000-0000-000023000000}"/>
    <cellStyle name="Jelölőszín (5) 2" xfId="44" xr:uid="{00000000-0005-0000-0000-000024000000}"/>
    <cellStyle name="Jelölőszín (6) 2" xfId="45" xr:uid="{00000000-0005-0000-0000-000025000000}"/>
    <cellStyle name="Jó 2" xfId="46" xr:uid="{00000000-0005-0000-0000-000026000000}"/>
    <cellStyle name="Kimenet 2" xfId="47" xr:uid="{00000000-0005-0000-0000-000027000000}"/>
    <cellStyle name="Magyarázó szöveg 2" xfId="48" xr:uid="{00000000-0005-0000-0000-000028000000}"/>
    <cellStyle name="Normál" xfId="0" builtinId="0"/>
    <cellStyle name="Normál 10" xfId="49" xr:uid="{00000000-0005-0000-0000-00002A000000}"/>
    <cellStyle name="Normál 11" xfId="6" xr:uid="{00000000-0005-0000-0000-00002B000000}"/>
    <cellStyle name="Normál 11 2" xfId="50" xr:uid="{00000000-0005-0000-0000-00002C000000}"/>
    <cellStyle name="Normál 11 3" xfId="7" xr:uid="{00000000-0005-0000-0000-00002D000000}"/>
    <cellStyle name="Normál 12" xfId="51" xr:uid="{00000000-0005-0000-0000-00002E000000}"/>
    <cellStyle name="Normál 2" xfId="1" xr:uid="{00000000-0005-0000-0000-00002F000000}"/>
    <cellStyle name="Normál 2 2" xfId="5" xr:uid="{00000000-0005-0000-0000-000030000000}"/>
    <cellStyle name="Normál 2 2 2" xfId="52" xr:uid="{00000000-0005-0000-0000-000031000000}"/>
    <cellStyle name="Normál 2 2 3" xfId="84" xr:uid="{00000000-0005-0000-0000-000032000000}"/>
    <cellStyle name="Normál 2 3" xfId="53" xr:uid="{00000000-0005-0000-0000-000033000000}"/>
    <cellStyle name="Normál 2 4" xfId="54" xr:uid="{00000000-0005-0000-0000-000034000000}"/>
    <cellStyle name="Normál 2 5" xfId="55" xr:uid="{00000000-0005-0000-0000-000035000000}"/>
    <cellStyle name="Normál 2 6" xfId="56" xr:uid="{00000000-0005-0000-0000-000036000000}"/>
    <cellStyle name="Normál 2_Bevételek_2010_beszámoló jelentésből" xfId="57" xr:uid="{00000000-0005-0000-0000-000037000000}"/>
    <cellStyle name="Normál 3" xfId="3" xr:uid="{00000000-0005-0000-0000-000038000000}"/>
    <cellStyle name="Normál 3 2" xfId="58" xr:uid="{00000000-0005-0000-0000-000039000000}"/>
    <cellStyle name="Normál 3 2 2" xfId="59" xr:uid="{00000000-0005-0000-0000-00003A000000}"/>
    <cellStyle name="Normál 3 2 2 2" xfId="60" xr:uid="{00000000-0005-0000-0000-00003B000000}"/>
    <cellStyle name="Normál 3 2 2 2 2" xfId="4" xr:uid="{00000000-0005-0000-0000-00003C000000}"/>
    <cellStyle name="Normál 3 2 2 2 2 2" xfId="61" xr:uid="{00000000-0005-0000-0000-00003D000000}"/>
    <cellStyle name="Normál 3 3" xfId="62" xr:uid="{00000000-0005-0000-0000-00003E000000}"/>
    <cellStyle name="Normál 3 3 2" xfId="63" xr:uid="{00000000-0005-0000-0000-00003F000000}"/>
    <cellStyle name="Normál 3 3 2 2" xfId="64" xr:uid="{00000000-0005-0000-0000-000040000000}"/>
    <cellStyle name="Normál 4" xfId="65" xr:uid="{00000000-0005-0000-0000-000041000000}"/>
    <cellStyle name="Normál 4 2" xfId="66" xr:uid="{00000000-0005-0000-0000-000042000000}"/>
    <cellStyle name="Normál 5" xfId="67" xr:uid="{00000000-0005-0000-0000-000043000000}"/>
    <cellStyle name="Normál 6" xfId="68" xr:uid="{00000000-0005-0000-0000-000044000000}"/>
    <cellStyle name="Normál 7" xfId="69" xr:uid="{00000000-0005-0000-0000-000045000000}"/>
    <cellStyle name="Normál 7 2" xfId="70" xr:uid="{00000000-0005-0000-0000-000046000000}"/>
    <cellStyle name="Normál 8" xfId="71" xr:uid="{00000000-0005-0000-0000-000047000000}"/>
    <cellStyle name="Normál 8 2" xfId="72" xr:uid="{00000000-0005-0000-0000-000048000000}"/>
    <cellStyle name="Normál 9" xfId="2" xr:uid="{00000000-0005-0000-0000-000049000000}"/>
    <cellStyle name="Normal_KARSZJ3" xfId="73" xr:uid="{00000000-0005-0000-0000-00004A000000}"/>
    <cellStyle name="Normál_VH-2002-08_09" xfId="83" xr:uid="{00000000-0005-0000-0000-00004B000000}"/>
    <cellStyle name="Összesen 2" xfId="74" xr:uid="{00000000-0005-0000-0000-00004C000000}"/>
    <cellStyle name="Rossz 2" xfId="75" xr:uid="{00000000-0005-0000-0000-00004D000000}"/>
    <cellStyle name="Semleges 2" xfId="76" xr:uid="{00000000-0005-0000-0000-00004E000000}"/>
    <cellStyle name="Számítás 2" xfId="77" xr:uid="{00000000-0005-0000-0000-00004F000000}"/>
    <cellStyle name="Százalék 2" xfId="78" xr:uid="{00000000-0005-0000-0000-000050000000}"/>
    <cellStyle name="Százalék 3" xfId="79" xr:uid="{00000000-0005-0000-0000-000051000000}"/>
    <cellStyle name="Százalék 4" xfId="80" xr:uid="{00000000-0005-0000-0000-000052000000}"/>
    <cellStyle name="Százalék 5" xfId="81" xr:uid="{00000000-0005-0000-0000-000053000000}"/>
    <cellStyle name="Százalék 6" xfId="82" xr:uid="{00000000-0005-0000-0000-00005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19" Type="http://schemas.openxmlformats.org/officeDocument/2006/relationships/customXml" Target="../customXml/item2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u001436/LOCALS~1/Temp/C.Lotus.Notes.Data/EXCEL5/ASZatfogo2005ben/atadottKITOLTOTTtanusitvanyok27tol46ig2005nov17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Xls\1999\ZARASOK\OKTOBER\BEF9910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Munka/xls/EXCEL5/2005/letszam2005/2005-eves/BRS-2005dec31xls.xls" TargetMode="External"/></Relationships>
</file>

<file path=xl/externalLinks/_rels/externalLink12.xml.rels><?xml version="1.0" encoding="UTF-8" standalone="yes"?>
<Relationships xmlns="http://schemas.openxmlformats.org/package/2006/relationships"><Relationship Id="rId2" Type="http://schemas.microsoft.com/office/2019/04/relationships/externalLinkLongPath" Target="/Posta/u232225_Kopcso/FVF/DOCUME~1/u001031/LOCALS~1/Temp/C.Lotus.Notes.Data/DOCUME~1/u001436/LOCALS~1/Temp/C.Lotus.Notes.Data/EXCEL5/ASZatfogo2005ben/atadottKITOLTOTTtanusitvanyok27tol46ig2005nov17.xls?71A052EE" TargetMode="External"/><Relationship Id="rId1" Type="http://schemas.openxmlformats.org/officeDocument/2006/relationships/externalLinkPath" Target="file:///\\71A052EE\atadottKITOLTOTTtanusitvanyok27tol46ig2005nov1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u001436/LOCALS~1/Temp/C.Lotus.Notes.Data/EXCEL5/2005/letszam2005/2005-eves/BRS-2005dec31xl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APEH\Kozpont\Vegyes52\Virtablak\VIR0022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Xls/1999/ZARASOK/Augusztus/Befolyt99980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u001031/LOCALS~1/Temp/C.Lotus.Notes.Data/DOCUME~1/u001436/LOCALS~1/Temp/C.Lotus.Notes.Data/EXCEL5/2005/letszam2005/2005-eves/BRS-2005dec31xls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Igazgatosag\Vegyes52\Virtablak\VIR0110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u001031/LOCALS~1/Temp/C.Lotus.Notes.Data/DOCUME~1/u001436/LOCALS~1/Temp/C.Lotus.Notes.Data/EXCEL5/ASZatfogo2005ben/atadottKITOLTOTTtanusitvanyok27tol46ig2005nov17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Munka/BESZAMOLO/2008/Fook/02nev/Humpol/BR-S080630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u000695/LOCALS~1/Temp/C.Lotus.Notes.Data/hatteranyagELNOKnek2005dec15iigertreKEPEI2005dec1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7. a.tanusítvány 2000"/>
      <sheetName val="27. b.tanusítvány 2001"/>
      <sheetName val="27. c.tanusítvány 2002"/>
      <sheetName val="27. d.tanusítvány 2003"/>
      <sheetName val="27. e.tanusítvány 2004"/>
      <sheetName val="28. a.tanusítvány 2000"/>
      <sheetName val="28. b.tanusitvány 2001"/>
      <sheetName val="28. c.tanusítvány 2002"/>
      <sheetName val="28. d.tanusítvány 2003"/>
      <sheetName val="28. e.tanusítvány 2004"/>
      <sheetName val="29a.tan. 2000"/>
      <sheetName val="29b.tan. 2001"/>
      <sheetName val="29c.tan. 2002"/>
      <sheetName val="29d.tan. 2003"/>
      <sheetName val="29e.tan. 2004"/>
      <sheetName val="30a.tan 2000"/>
      <sheetName val="30b.tan. 2001"/>
      <sheetName val="30c.tan. 2002"/>
      <sheetName val="30d.tan. 2003"/>
      <sheetName val="30e.tan 2004"/>
      <sheetName val="31.tanusítvány 2000-2004"/>
      <sheetName val="32a.tan. 2000"/>
      <sheetName val="32b.tan. 2001"/>
      <sheetName val="32c.tan. 2002 kitöltött"/>
      <sheetName val="32d.tan. 2003kitöltött"/>
      <sheetName val="32e.tan. 2004 kitöltött"/>
      <sheetName val="33.tanbevÉShatralék2000-2004"/>
      <sheetName val="34.tanusítvány engedm.2001"/>
      <sheetName val="35.tanusítvány eng.2002-4"/>
      <sheetName val="36.tan. eng.áll.kez.bev.köv. "/>
      <sheetName val="37.tan. techn.megsz.2001-"/>
      <sheetName val="38.tanusítvány lemond.köv.2004"/>
      <sheetName val="39a.tan. inf.létszám.2000"/>
      <sheetName val="39b.tan inf.létsz.2001"/>
      <sheetName val="39c.tan. inf.létsz. 2002"/>
      <sheetName val="39d.tan. inf.létsz. 2003"/>
      <sheetName val="39. e tan. inf. létszámtól"/>
      <sheetName val="40. sz. tanúsítvány Pénzügy"/>
      <sheetName val="41.tanúsítvány inf eszköz év"/>
      <sheetName val="42. sz a (2000.) tan."/>
      <sheetName val="42. sz. b (2001.) tan."/>
      <sheetName val="42. sz. c (2002.) tan."/>
      <sheetName val="42. sz. d (2003.) tan."/>
      <sheetName val="42. sz. e (2004.) tan."/>
      <sheetName val="43. sz. t. 2000"/>
      <sheetName val="43. sz. t. 2001"/>
      <sheetName val="43. sz. t. 2002"/>
      <sheetName val="43. sz. t. 2003"/>
      <sheetName val="43. sz. t. 2004"/>
      <sheetName val="43. sz. t. 2005"/>
      <sheetName val="44. sz. tanúsítvány "/>
      <sheetName val="45. sz. (a-f) tanúsítván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iugrók"/>
      <sheetName val="összesen"/>
      <sheetName val="ellenőrzés idősora"/>
      <sheetName val="behajtás idősora"/>
      <sheetName val="átfedés"/>
      <sheetName val="Munka5"/>
      <sheetName val="Munka6"/>
      <sheetName val="Munka7"/>
      <sheetName val="Munka8"/>
      <sheetName val="Munka9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sítő"/>
      <sheetName val="Ritának1"/>
      <sheetName val="Ritának2"/>
      <sheetName val="Blokk-eng-05-12-31"/>
      <sheetName val="TABL-ENG_LSZ_blokkos"/>
      <sheetName val="TABL-DOLG_LSZ_blokkos"/>
      <sheetName val="TABL-DOLG_Revizor_blokkos képl"/>
      <sheetName val="Engedélyezett-Igként"/>
      <sheetName val="TABL-FLUKTUÁCIÓ_éves_érték"/>
      <sheetName val="Beszámolóhoz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7. a.tanusítvány 2000"/>
      <sheetName val="27. b.tanusítvány 2001"/>
      <sheetName val="27. c.tanusítvány 2002"/>
      <sheetName val="27. d.tanusítvány 2003"/>
      <sheetName val="27. e.tanusítvány 2004"/>
      <sheetName val="28. a.tanusítvány 2000"/>
      <sheetName val="28. b.tanusitvány 2001"/>
      <sheetName val="28. c.tanusítvány 2002"/>
      <sheetName val="28. d.tanusítvány 2003"/>
      <sheetName val="28. e.tanusítvány 2004"/>
      <sheetName val="29a.tan. 2000"/>
      <sheetName val="29b.tan. 2001"/>
      <sheetName val="29c.tan. 2002"/>
      <sheetName val="29d.tan. 2003"/>
      <sheetName val="29e.tan. 2004"/>
      <sheetName val="30a.tan 2000"/>
      <sheetName val="30b.tan. 2001"/>
      <sheetName val="30c.tan. 2002"/>
      <sheetName val="30d.tan. 2003"/>
      <sheetName val="30e.tan 2004"/>
      <sheetName val="31.tanusítvány 2000-2004"/>
      <sheetName val="32a.tan. 2000"/>
      <sheetName val="32b.tan. 2001"/>
      <sheetName val="32c.tan. 2002 kitöltött"/>
      <sheetName val="32d.tan. 2003kitöltött"/>
      <sheetName val="32e.tan. 2004 kitöltött"/>
      <sheetName val="33.tanbevÉShatralék2000-2004"/>
      <sheetName val="34.tanusítvány engedm.2001"/>
      <sheetName val="35.tanusítvány eng.2002-4"/>
      <sheetName val="36.tan. eng.áll.kez.bev.köv. "/>
      <sheetName val="37.tan. techn.megsz.2001-"/>
      <sheetName val="38.tanusítvány lemond.köv.2004"/>
      <sheetName val="39a.tan. inf.létszám.2000"/>
      <sheetName val="39b.tan inf.létsz.2001"/>
      <sheetName val="39c.tan. inf.létsz. 2002"/>
      <sheetName val="39d.tan. inf.létsz. 2003"/>
      <sheetName val="39. e tan. inf. létszámtól"/>
      <sheetName val="40. sz. tanúsítvány Pénzügy"/>
      <sheetName val="41.tanúsítvány inf eszköz év"/>
      <sheetName val="42. sz a (2000.) tan."/>
      <sheetName val="42. sz. b (2001.) tan."/>
      <sheetName val="42. sz. c (2002.) tan."/>
      <sheetName val="42. sz. d (2003.) tan."/>
      <sheetName val="42. sz. e (2004.) tan."/>
      <sheetName val="43. sz. t. 2000"/>
      <sheetName val="43. sz. t. 2001"/>
      <sheetName val="43. sz. t. 2002"/>
      <sheetName val="43. sz. t. 2003"/>
      <sheetName val="43. sz. t. 2004"/>
      <sheetName val="43. sz. t. 2005"/>
      <sheetName val="44. sz. tanúsítvány "/>
      <sheetName val="45. sz. (a-f) tanúsítván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sítő"/>
      <sheetName val="Ritának1"/>
      <sheetName val="Ritának2"/>
      <sheetName val="Blokk-eng-05-12-31"/>
      <sheetName val="TABL-ENG_LSZ_blokkos"/>
      <sheetName val="TABL-DOLG_LSZ_blokkos"/>
      <sheetName val="TABL-DOLG_Revizor_blokkos képl"/>
      <sheetName val="Engedélyezett-Igként"/>
      <sheetName val="TABL-FLUKTUÁCIÓ_éves_érték"/>
      <sheetName val="Beszámolóhoz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.002-22-30"/>
      <sheetName val="V.002-22-36"/>
      <sheetName val="V.002-22-35"/>
      <sheetName val="V.002-22-4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unka 1"/>
      <sheetName val="Munka 2"/>
    </sheetNames>
    <sheetDataSet>
      <sheetData sheetId="0" refreshError="1"/>
      <sheetData sheetId="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sítő"/>
      <sheetName val="Ritának1"/>
      <sheetName val="Ritának2"/>
      <sheetName val="Blokk-eng-05-12-31"/>
      <sheetName val="TABL-ENG_LSZ_blokkos"/>
      <sheetName val="TABL-DOLG_LSZ_blokkos"/>
      <sheetName val="TABL-DOLG_Revizor_blokkos képl"/>
      <sheetName val="Engedélyezett-Igként"/>
      <sheetName val="TABL-FLUKTUÁCIÓ_éves_érték"/>
      <sheetName val="Beszámolóhoz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.011-00-50"/>
      <sheetName val="V.011-00-51"/>
      <sheetName val="V.011-00-52"/>
      <sheetName val="V.011-00-53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7. a.tanusítvány 2000"/>
      <sheetName val="27. b.tanusítvány 2001"/>
      <sheetName val="27. c.tanusítvány 2002"/>
      <sheetName val="27. d.tanusítvány 2003"/>
      <sheetName val="27. e.tanusítvány 2004"/>
      <sheetName val="28. a.tanusítvány 2000"/>
      <sheetName val="28. b.tanusitvány 2001"/>
      <sheetName val="28. c.tanusítvány 2002"/>
      <sheetName val="28. d.tanusítvány 2003"/>
      <sheetName val="28. e.tanusítvány 2004"/>
      <sheetName val="29a.tan. 2000"/>
      <sheetName val="29b.tan. 2001"/>
      <sheetName val="29c.tan. 2002"/>
      <sheetName val="29d.tan. 2003"/>
      <sheetName val="29e.tan. 2004"/>
      <sheetName val="30a.tan 2000"/>
      <sheetName val="30b.tan. 2001"/>
      <sheetName val="30c.tan. 2002"/>
      <sheetName val="30d.tan. 2003"/>
      <sheetName val="30e.tan 2004"/>
      <sheetName val="31.tanusítvány 2000-2004"/>
      <sheetName val="32a.tan. 2000"/>
      <sheetName val="32b.tan. 2001"/>
      <sheetName val="32c.tan. 2002 kitöltött"/>
      <sheetName val="32d.tan. 2003kitöltött"/>
      <sheetName val="32e.tan. 2004 kitöltött"/>
      <sheetName val="33.tanbevÉShatralék2000-2004"/>
      <sheetName val="34.tanusítvány engedm.2001"/>
      <sheetName val="35.tanusítvány eng.2002-4"/>
      <sheetName val="36.tan. eng.áll.kez.bev.köv. "/>
      <sheetName val="37.tan. techn.megsz.2001-"/>
      <sheetName val="38.tanusítvány lemond.köv.2004"/>
      <sheetName val="39a.tan. inf.létszám.2000"/>
      <sheetName val="39b.tan inf.létsz.2001"/>
      <sheetName val="39c.tan. inf.létsz. 2002"/>
      <sheetName val="39d.tan. inf.létsz. 2003"/>
      <sheetName val="39. e tan. inf. létszámtól"/>
      <sheetName val="40. sz. tanúsítvány Pénzügy"/>
      <sheetName val="41.tanúsítvány inf eszköz év"/>
      <sheetName val="42. sz a (2000.) tan."/>
      <sheetName val="42. sz. b (2001.) tan."/>
      <sheetName val="42. sz. c (2002.) tan."/>
      <sheetName val="42. sz. d (2003.) tan."/>
      <sheetName val="42. sz. e (2004.) tan."/>
      <sheetName val="43. sz. t. 2000"/>
      <sheetName val="43. sz. t. 2001"/>
      <sheetName val="43. sz. t. 2002"/>
      <sheetName val="43. sz. t. 2003"/>
      <sheetName val="43. sz. t. 2004"/>
      <sheetName val="43. sz. t. 2005"/>
      <sheetName val="44. sz. tanúsítvány "/>
      <sheetName val="45. sz. (a-f) tanúsítván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sítő"/>
      <sheetName val="Ritának"/>
      <sheetName val="Szakter-eng-08-06-30"/>
      <sheetName val="Beszámolóhoz (1)"/>
      <sheetName val="Beszámolóhoz (2)"/>
      <sheetName val="TABL-ENG_LSZ_szakter (2)"/>
      <sheetName val="TABL-ENG_LSZ_szakter (3)"/>
      <sheetName val="TABL-DOLG_LSZ_szakter (2)"/>
      <sheetName val="TABL-DOLG_LSZ_szakter (3)"/>
      <sheetName val="TABL-DOLG_Revizor_szakter(2)"/>
      <sheetName val="TABL-Eng_Revizor_szakter(2)"/>
      <sheetName val="Engedélyezett-Igként"/>
      <sheetName val="Összesen (engedélyezett)"/>
      <sheetName val="Összesen (dolgozó)"/>
      <sheetName val="Tervezés-Elemzé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vallások"/>
      <sheetName val="önadózáson kív.bev."/>
      <sheetName val="ellenőrzési kapacitás"/>
      <sheetName val="büntetőfelj.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C49"/>
  <sheetViews>
    <sheetView tabSelected="1" zoomScale="90" zoomScaleNormal="90" workbookViewId="0">
      <selection activeCell="B1" sqref="B1:C1"/>
    </sheetView>
  </sheetViews>
  <sheetFormatPr defaultRowHeight="15.6" x14ac:dyDescent="0.3"/>
  <cols>
    <col min="1" max="1" width="5.59765625" customWidth="1"/>
    <col min="2" max="2" width="92.3984375" customWidth="1"/>
    <col min="3" max="3" width="15.5" bestFit="1" customWidth="1"/>
  </cols>
  <sheetData>
    <row r="1" spans="1:3" ht="40.5" customHeight="1" thickBot="1" x14ac:dyDescent="0.35">
      <c r="A1" s="1"/>
      <c r="B1" s="25" t="s">
        <v>0</v>
      </c>
      <c r="C1" s="25"/>
    </row>
    <row r="2" spans="1:3" ht="27.75" customHeight="1" thickBot="1" x14ac:dyDescent="0.35">
      <c r="A2" s="1"/>
      <c r="B2" s="23" t="s">
        <v>1</v>
      </c>
      <c r="C2" s="24" t="s">
        <v>2</v>
      </c>
    </row>
    <row r="3" spans="1:3" x14ac:dyDescent="0.3">
      <c r="B3" s="21" t="s">
        <v>3</v>
      </c>
      <c r="C3" s="22">
        <v>93.509</v>
      </c>
    </row>
    <row r="4" spans="1:3" x14ac:dyDescent="0.3">
      <c r="B4" s="2" t="s">
        <v>4</v>
      </c>
      <c r="C4" s="3">
        <v>5924.9250000000002</v>
      </c>
    </row>
    <row r="5" spans="1:3" x14ac:dyDescent="0.3">
      <c r="B5" s="2" t="s">
        <v>5</v>
      </c>
      <c r="C5" s="3">
        <v>48957.574999999997</v>
      </c>
    </row>
    <row r="6" spans="1:3" x14ac:dyDescent="0.3">
      <c r="B6" s="2" t="s">
        <v>6</v>
      </c>
      <c r="C6" s="3">
        <f>SUM(C7:C10)</f>
        <v>198844.011</v>
      </c>
    </row>
    <row r="7" spans="1:3" x14ac:dyDescent="0.3">
      <c r="B7" s="4" t="s">
        <v>7</v>
      </c>
      <c r="C7" s="5">
        <v>120119.409</v>
      </c>
    </row>
    <row r="8" spans="1:3" x14ac:dyDescent="0.3">
      <c r="B8" s="4" t="s">
        <v>8</v>
      </c>
      <c r="C8" s="5">
        <v>68997.919999999998</v>
      </c>
    </row>
    <row r="9" spans="1:3" x14ac:dyDescent="0.3">
      <c r="B9" s="4" t="s">
        <v>9</v>
      </c>
      <c r="C9" s="5">
        <v>8632.3809999999994</v>
      </c>
    </row>
    <row r="10" spans="1:3" x14ac:dyDescent="0.3">
      <c r="B10" s="4" t="s">
        <v>10</v>
      </c>
      <c r="C10" s="6">
        <f>973.847+120.454</f>
        <v>1094.3009999999999</v>
      </c>
    </row>
    <row r="11" spans="1:3" x14ac:dyDescent="0.3">
      <c r="B11" s="2" t="s">
        <v>11</v>
      </c>
      <c r="C11" s="3">
        <f>C3+C4+C5+C6</f>
        <v>253820.02</v>
      </c>
    </row>
    <row r="12" spans="1:3" x14ac:dyDescent="0.3">
      <c r="B12" s="2" t="s">
        <v>12</v>
      </c>
      <c r="C12" s="3">
        <f>C13+C14</f>
        <v>7799.8870000000006</v>
      </c>
    </row>
    <row r="13" spans="1:3" x14ac:dyDescent="0.3">
      <c r="B13" s="4" t="s">
        <v>13</v>
      </c>
      <c r="C13" s="7">
        <f>7148.529-120.454</f>
        <v>7028.0750000000007</v>
      </c>
    </row>
    <row r="14" spans="1:3" x14ac:dyDescent="0.3">
      <c r="B14" s="4" t="s">
        <v>14</v>
      </c>
      <c r="C14" s="5">
        <v>771.81200000000001</v>
      </c>
    </row>
    <row r="15" spans="1:3" x14ac:dyDescent="0.3">
      <c r="B15" s="8" t="s">
        <v>15</v>
      </c>
      <c r="C15" s="9">
        <f>C11+C12</f>
        <v>261619.90699999998</v>
      </c>
    </row>
    <row r="16" spans="1:3" x14ac:dyDescent="0.3">
      <c r="B16" s="8" t="s">
        <v>16</v>
      </c>
      <c r="C16" s="3"/>
    </row>
    <row r="17" spans="2:3" x14ac:dyDescent="0.3">
      <c r="B17" s="10" t="s">
        <v>17</v>
      </c>
      <c r="C17" s="7">
        <v>485577</v>
      </c>
    </row>
    <row r="18" spans="2:3" x14ac:dyDescent="0.3">
      <c r="B18" s="11" t="s">
        <v>18</v>
      </c>
      <c r="C18" s="7">
        <v>678873.08104600001</v>
      </c>
    </row>
    <row r="19" spans="2:3" x14ac:dyDescent="0.3">
      <c r="B19" s="11" t="s">
        <v>19</v>
      </c>
      <c r="C19" s="7">
        <v>508387</v>
      </c>
    </row>
    <row r="20" spans="2:3" x14ac:dyDescent="0.3">
      <c r="B20" s="11" t="s">
        <v>20</v>
      </c>
      <c r="C20" s="7">
        <v>78288.991999999998</v>
      </c>
    </row>
    <row r="21" spans="2:3" x14ac:dyDescent="0.3">
      <c r="B21" s="11" t="s">
        <v>21</v>
      </c>
      <c r="C21" s="7">
        <v>659467</v>
      </c>
    </row>
    <row r="22" spans="2:3" x14ac:dyDescent="0.3">
      <c r="B22" s="11" t="s">
        <v>22</v>
      </c>
      <c r="C22" s="7">
        <v>281721.16311600001</v>
      </c>
    </row>
    <row r="23" spans="2:3" x14ac:dyDescent="0.3">
      <c r="B23" s="8" t="s">
        <v>23</v>
      </c>
      <c r="C23" s="9">
        <f>C24+C26+C28+C31</f>
        <v>671683</v>
      </c>
    </row>
    <row r="24" spans="2:3" x14ac:dyDescent="0.3">
      <c r="B24" s="12" t="s">
        <v>24</v>
      </c>
      <c r="C24" s="7">
        <v>544065</v>
      </c>
    </row>
    <row r="25" spans="2:3" x14ac:dyDescent="0.3">
      <c r="B25" s="12" t="s">
        <v>25</v>
      </c>
      <c r="C25" s="7">
        <v>2136338.897202</v>
      </c>
    </row>
    <row r="26" spans="2:3" x14ac:dyDescent="0.3">
      <c r="B26" s="12" t="s">
        <v>26</v>
      </c>
      <c r="C26" s="7">
        <v>83484</v>
      </c>
    </row>
    <row r="27" spans="2:3" x14ac:dyDescent="0.3">
      <c r="B27" s="12" t="s">
        <v>27</v>
      </c>
      <c r="C27" s="7">
        <v>81526.800644999996</v>
      </c>
    </row>
    <row r="28" spans="2:3" x14ac:dyDescent="0.3">
      <c r="B28" s="12" t="s">
        <v>28</v>
      </c>
      <c r="C28" s="7">
        <v>34056</v>
      </c>
    </row>
    <row r="29" spans="2:3" x14ac:dyDescent="0.3">
      <c r="B29" s="13" t="s">
        <v>29</v>
      </c>
      <c r="C29" s="7">
        <v>13666</v>
      </c>
    </row>
    <row r="30" spans="2:3" x14ac:dyDescent="0.3">
      <c r="B30" s="13" t="s">
        <v>30</v>
      </c>
      <c r="C30" s="7">
        <v>20390</v>
      </c>
    </row>
    <row r="31" spans="2:3" x14ac:dyDescent="0.3">
      <c r="B31" s="12" t="s">
        <v>31</v>
      </c>
      <c r="C31" s="14">
        <v>10078</v>
      </c>
    </row>
    <row r="32" spans="2:3" x14ac:dyDescent="0.3">
      <c r="B32" s="15" t="s">
        <v>32</v>
      </c>
      <c r="C32" s="14">
        <v>27924</v>
      </c>
    </row>
    <row r="33" spans="2:3" x14ac:dyDescent="0.3">
      <c r="B33" s="16" t="s">
        <v>33</v>
      </c>
      <c r="C33" s="17">
        <v>5800.9444629999998</v>
      </c>
    </row>
    <row r="34" spans="2:3" x14ac:dyDescent="0.3">
      <c r="B34" s="4" t="s">
        <v>34</v>
      </c>
      <c r="C34" s="14">
        <v>25980</v>
      </c>
    </row>
    <row r="35" spans="2:3" x14ac:dyDescent="0.3">
      <c r="B35" s="4" t="s">
        <v>35</v>
      </c>
      <c r="C35" s="14">
        <v>2871.3406450000002</v>
      </c>
    </row>
    <row r="36" spans="2:3" x14ac:dyDescent="0.3">
      <c r="B36" s="4" t="s">
        <v>36</v>
      </c>
      <c r="C36" s="14">
        <v>1183</v>
      </c>
    </row>
    <row r="37" spans="2:3" x14ac:dyDescent="0.3">
      <c r="B37" s="4" t="s">
        <v>37</v>
      </c>
      <c r="C37" s="14">
        <v>5948.8877679999996</v>
      </c>
    </row>
    <row r="38" spans="2:3" x14ac:dyDescent="0.3">
      <c r="B38" s="4" t="s">
        <v>34</v>
      </c>
      <c r="C38" s="14">
        <v>952</v>
      </c>
    </row>
    <row r="39" spans="2:3" x14ac:dyDescent="0.3">
      <c r="B39" s="4" t="s">
        <v>38</v>
      </c>
      <c r="C39" s="14">
        <v>5604.1523370000004</v>
      </c>
    </row>
    <row r="40" spans="2:3" x14ac:dyDescent="0.3">
      <c r="B40" s="18" t="s">
        <v>39</v>
      </c>
      <c r="C40" s="3">
        <f>C6+C12</f>
        <v>206643.89799999999</v>
      </c>
    </row>
    <row r="41" spans="2:3" x14ac:dyDescent="0.3">
      <c r="B41" s="12" t="s">
        <v>40</v>
      </c>
      <c r="C41" s="7">
        <v>112222.778563</v>
      </c>
    </row>
    <row r="42" spans="2:3" x14ac:dyDescent="0.3">
      <c r="B42" s="12" t="s">
        <v>41</v>
      </c>
      <c r="C42" s="7">
        <v>23661.606</v>
      </c>
    </row>
    <row r="43" spans="2:3" x14ac:dyDescent="0.3">
      <c r="B43" s="12" t="s">
        <v>42</v>
      </c>
      <c r="C43" s="7">
        <v>7641.3848129999997</v>
      </c>
    </row>
    <row r="44" spans="2:3" x14ac:dyDescent="0.3">
      <c r="B44" s="12" t="s">
        <v>43</v>
      </c>
      <c r="C44" s="7">
        <v>1890.0304290000001</v>
      </c>
    </row>
    <row r="45" spans="2:3" x14ac:dyDescent="0.3">
      <c r="B45" s="12" t="s">
        <v>44</v>
      </c>
      <c r="C45" s="7">
        <v>1003.767767</v>
      </c>
    </row>
    <row r="46" spans="2:3" x14ac:dyDescent="0.3">
      <c r="B46" s="12" t="s">
        <v>45</v>
      </c>
      <c r="C46" s="7">
        <v>1266.2880749999999</v>
      </c>
    </row>
    <row r="47" spans="2:3" x14ac:dyDescent="0.3">
      <c r="B47" s="12" t="s">
        <v>46</v>
      </c>
      <c r="C47" s="7">
        <v>660.97496599999999</v>
      </c>
    </row>
    <row r="48" spans="2:3" x14ac:dyDescent="0.3">
      <c r="B48" s="12" t="s">
        <v>44</v>
      </c>
      <c r="C48" s="7">
        <v>321.71292699999998</v>
      </c>
    </row>
    <row r="49" spans="2:3" ht="16.2" thickBot="1" x14ac:dyDescent="0.35">
      <c r="B49" s="19" t="s">
        <v>47</v>
      </c>
      <c r="C49" s="20">
        <f>C40-C41-C42-C43-C44-C46-C47</f>
        <v>59300.835153999993</v>
      </c>
    </row>
  </sheetData>
  <mergeCells count="1">
    <mergeCell ref="B1:C1"/>
  </mergeCells>
  <pageMargins left="0.7" right="0.7" top="0.75" bottom="0.75" header="0.3" footer="0.3"/>
  <pageSetup paperSize="9" orientation="portrait" horizontalDpi="4294967293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9929B6F38172A4EB8A2D45E4AA1B063" ma:contentTypeVersion="2" ma:contentTypeDescription="Create a new document." ma:contentTypeScope="" ma:versionID="62bb0e06c2816da18b33c05680921f50">
  <xsd:schema xmlns:xsd="http://www.w3.org/2001/XMLSchema" xmlns:xs="http://www.w3.org/2001/XMLSchema" xmlns:p="http://schemas.microsoft.com/office/2006/metadata/properties" xmlns:ns2="18497ee4-1fd7-4c12-b5a1-0d381a2f4f25" targetNamespace="http://schemas.microsoft.com/office/2006/metadata/properties" ma:root="true" ma:fieldsID="29d0a33d6681b256007942918172e884" ns2:_="">
    <xsd:import namespace="18497ee4-1fd7-4c12-b5a1-0d381a2f4f2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497ee4-1fd7-4c12-b5a1-0d381a2f4f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B5FA627-C9ED-4FD4-B1FC-6E084293909B}">
  <ds:schemaRefs>
    <ds:schemaRef ds:uri="http://purl.org/dc/terms/"/>
    <ds:schemaRef ds:uri="18497ee4-1fd7-4c12-b5a1-0d381a2f4f25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60F79FA4-030B-438E-8DF4-CE7C39AD22C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8497ee4-1fd7-4c12-b5a1-0d381a2f4f2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D3D6BEF-0DDB-45FB-8E4D-A28F407578B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_Behajtás országos</vt:lpstr>
    </vt:vector>
  </TitlesOfParts>
  <Manager/>
  <Company>Nemzeti Adó- és Vámhivatal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Csergő Judith</dc:creator>
  <cp:keywords/>
  <dc:description/>
  <cp:lastModifiedBy>Barabási Károly</cp:lastModifiedBy>
  <cp:revision/>
  <dcterms:created xsi:type="dcterms:W3CDTF">2018-02-26T10:07:19Z</dcterms:created>
  <dcterms:modified xsi:type="dcterms:W3CDTF">2021-12-07T09:21:55Z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0x01010039929B6F38172A4EB8A2D45E4AA1B063</vt:lpwstr>
  </property>
</Properties>
</file>