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12"/>
  <workbookPr defaultThemeVersion="124226"/>
  <xr:revisionPtr revIDLastSave="0" documentId="8_{FBF38E47-537E-4907-BCA0-6C0404769D69}" xr6:coauthVersionLast="47" xr6:coauthVersionMax="47" xr10:uidLastSave="{00000000-0000-0000-0000-000000000000}"/>
  <bookViews>
    <workbookView xWindow="390" yWindow="45" windowWidth="14670" windowHeight="7950" xr2:uid="{00000000-000D-0000-FFFF-FFFF00000000}"/>
  </bookViews>
  <sheets>
    <sheet name="H_3_Ismertté vált bűncselem.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Key1" localSheetId="0" hidden="1">'[1]42. sz. c (2002.) tan.'!#REF!</definedName>
    <definedName name="_Key1" hidden="1">'[1]42. sz. c (2002.) tan.'!#REF!</definedName>
    <definedName name="_Order1" hidden="1">0</definedName>
    <definedName name="_Sort" localSheetId="0" hidden="1">'[1]42. sz. c (2002.) tan.'!#REF!</definedName>
    <definedName name="_Sort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[2]Ritának1!$BC$1:$BO$110</definedName>
    <definedName name="Bács">[3]Ritának1!$BC$1:$BO$110</definedName>
    <definedName name="Baranya" localSheetId="0">[2]Ritának1!$AP$1:$BB$110</definedName>
    <definedName name="Baranya">[3]Ritának1!$AP$1:$BB$110</definedName>
    <definedName name="Békés" localSheetId="0">[2]Ritának1!$BP$1:$CB$110</definedName>
    <definedName name="Békés">[3]Ritának1!$BP$1:$CB$110</definedName>
    <definedName name="Borsod" localSheetId="0">[2]Ritának1!$CC$1:$CO$110</definedName>
    <definedName name="Borsod">[3]Ritának1!$CC$1:$CO$110</definedName>
    <definedName name="CC" hidden="1">'[1]42. sz. c (2002.) tan.'!#REF!</definedName>
    <definedName name="ccccc">'[4]V.002-22-30'!$B$2:$B$2</definedName>
    <definedName name="Csongrád" localSheetId="0">[2]Ritának1!$CP$1:$DB$110</definedName>
    <definedName name="Csongrád">[3]Ritának1!$CP$1:$DB$110</definedName>
    <definedName name="DélBp" localSheetId="0">#REF!</definedName>
    <definedName name="DélBp">#REF!</definedName>
    <definedName name="egy" localSheetId="0" hidden="1">'[5]Munka 1'!#REF!</definedName>
    <definedName name="egy" hidden="1">'[5]Munka 1'!#REF!</definedName>
    <definedName name="ÉszakBp" localSheetId="0">#REF!</definedName>
    <definedName name="ÉszakBp">#REF!</definedName>
    <definedName name="excel">[6]Ritának1!$EP$1:$FB$110</definedName>
    <definedName name="Fejér" localSheetId="0">[2]Ritának1!$DC$1:$DO$110</definedName>
    <definedName name="Fejér">[3]Ritának1!$DC$1:$DO$110</definedName>
    <definedName name="Fi" localSheetId="0">'[7]ellenőrzési kapacitás'!#REF!</definedName>
    <definedName name="Fi">#REF!</definedName>
    <definedName name="fu">'[8]V.011-00-50'!$A$3</definedName>
    <definedName name="FVFbeszamolo4mell" hidden="1">'[9]42. sz. c (2002.) tan.'!#REF!</definedName>
    <definedName name="gh">[10]Ritának!#REF!</definedName>
    <definedName name="GRAFezt">'[7]ellenőrzési kapacitás'!#REF!</definedName>
    <definedName name="grafGyurcsanyhoz">'[7]ellenőrzési kapacitás'!#REF!</definedName>
    <definedName name="Győr" localSheetId="0">[2]Ritának1!$DP$1:$EB$110</definedName>
    <definedName name="Győr">[3]Ritának1!$DP$1:$EB$110</definedName>
    <definedName name="Hajdú" localSheetId="0">[2]Ritának1!$EC$1:$EO$110</definedName>
    <definedName name="Hajdú">[3]Ritának1!$EC$1:$EO$110</definedName>
    <definedName name="Heves" localSheetId="0">[2]Ritának1!$EP$1:$FB$110</definedName>
    <definedName name="Heves">[3]Ritának1!$EP$1:$FB$110</definedName>
    <definedName name="Hivatal" localSheetId="0">[2]Ritának1!$C$1:$O$110</definedName>
    <definedName name="Hivatal">[3]Ritának1!$C$1:$O$110</definedName>
    <definedName name="igadat" localSheetId="0">#REF!</definedName>
    <definedName name="igadat">#REF!</definedName>
    <definedName name="jkkoé">#REF!</definedName>
    <definedName name="KAIG" localSheetId="0">[2]Ritának2!$CC$1:$CO$110</definedName>
    <definedName name="KAIG">[3]Ritának2!$CC$1:$CO$110</definedName>
    <definedName name="KeletBp" localSheetId="0">#REF!</definedName>
    <definedName name="KeletBp">#REF!</definedName>
    <definedName name="kiug" localSheetId="0" hidden="1">[11]összesen!#REF!</definedName>
    <definedName name="kiug" hidden="1">[11]összesen!#REF!</definedName>
    <definedName name="Komárom" localSheetId="0">[2]Ritának1!$FC$1:$FO$110</definedName>
    <definedName name="Komárom">[3]Ritának1!$FC$1:$FO$110</definedName>
    <definedName name="lk" hidden="1">'[1]42. sz. c (2002.) tan.'!#REF!</definedName>
    <definedName name="LL">#REF!</definedName>
    <definedName name="MM">#REF!</definedName>
    <definedName name="netto" localSheetId="0" hidden="1">'[5]Munka 1'!#REF!</definedName>
    <definedName name="netto" hidden="1">'[5]Munka 1'!#REF!</definedName>
    <definedName name="Nógrád" localSheetId="0">[2]Ritának1!$FP$1:$GB$110</definedName>
    <definedName name="Nógrád">[3]Ritának1!$FP$1:$GB$110</definedName>
    <definedName name="_xlnm.Print_Area" localSheetId="0">'H_3_Ismertté vált bűncselem.'!$B$1:$I$28</definedName>
    <definedName name="Oktatás" localSheetId="0">[2]Ritának1!$AC$1:$AO$110</definedName>
    <definedName name="Oktatás">[3]Ritának1!$AC$1:$AO$110</definedName>
    <definedName name="OLL">#REF!</definedName>
    <definedName name="OPO">[12]Ritának2!$P$1:$AB$110</definedName>
    <definedName name="összes">#REF!</definedName>
    <definedName name="Pest" localSheetId="0">[13]Ritának!#REF!</definedName>
    <definedName name="Pest">[10]Ritának!#REF!</definedName>
    <definedName name="ppest" localSheetId="0">[13]Ritának!#REF!</definedName>
    <definedName name="ppest">[10]Ritának!#REF!</definedName>
    <definedName name="Recover">[14]Makró1!$A$95</definedName>
    <definedName name="Somogy" localSheetId="0">[13]Ritának!#REF!</definedName>
    <definedName name="Somogy">[10]Ritának!#REF!</definedName>
    <definedName name="sorok_azonÖsszes_ell_legm_szint" localSheetId="0">#REF!</definedName>
    <definedName name="sorok_azonÖsszes_ell_legm_szint">#REF!</definedName>
    <definedName name="Szabolcs" localSheetId="0">[13]Ritának!#REF!</definedName>
    <definedName name="Szabolcs">[10]Ritának!#REF!</definedName>
    <definedName name="Szolnok" localSheetId="0">[13]Ritának!#REF!</definedName>
    <definedName name="Szolnok">[10]Ritának!#REF!</definedName>
    <definedName name="SZTADI" localSheetId="0">[2]Ritának1!$P$1:$AB$110</definedName>
    <definedName name="SZTADI">[3]Ritának1!$P$1:$AB$110</definedName>
    <definedName name="táblacím" localSheetId="0">#REF!</definedName>
    <definedName name="táblacím">#REF!</definedName>
    <definedName name="TableName">"Dummy"</definedName>
    <definedName name="Tolna" localSheetId="0">[13]Ritának!#REF!</definedName>
    <definedName name="Tolna">[10]Ritának!#REF!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0" l="1"/>
  <c r="K6" i="10"/>
  <c r="K9" i="10"/>
  <c r="K10" i="10"/>
  <c r="K11" i="10"/>
  <c r="K13" i="10"/>
  <c r="K14" i="10"/>
  <c r="K18" i="10"/>
  <c r="K19" i="10"/>
  <c r="K21" i="10"/>
  <c r="K24" i="10"/>
  <c r="K27" i="10"/>
  <c r="K8" i="10"/>
  <c r="I26" i="10"/>
  <c r="I28" i="10" s="1"/>
  <c r="H27" i="10"/>
  <c r="H24" i="10"/>
  <c r="H22" i="10"/>
  <c r="H21" i="10"/>
  <c r="H18" i="10"/>
  <c r="H14" i="10"/>
  <c r="H11" i="10"/>
  <c r="H7" i="10"/>
  <c r="F26" i="10"/>
  <c r="F28" i="10" s="1"/>
  <c r="E27" i="10"/>
  <c r="E5" i="10"/>
  <c r="E6" i="10"/>
  <c r="E7" i="10"/>
  <c r="E8" i="10"/>
  <c r="E9" i="10"/>
  <c r="E10" i="10"/>
  <c r="E11" i="10"/>
  <c r="E13" i="10"/>
  <c r="E14" i="10"/>
  <c r="E15" i="10"/>
  <c r="E16" i="10"/>
  <c r="E18" i="10"/>
  <c r="E19" i="10"/>
  <c r="E21" i="10"/>
  <c r="E22" i="10"/>
  <c r="E23" i="10"/>
  <c r="E24" i="10"/>
  <c r="E25" i="10"/>
  <c r="E4" i="10"/>
  <c r="C26" i="10"/>
  <c r="C28" i="10" s="1"/>
  <c r="J26" i="10" l="1"/>
  <c r="G26" i="10"/>
  <c r="D26" i="10"/>
  <c r="G28" i="10" l="1"/>
  <c r="H28" i="10" s="1"/>
  <c r="H26" i="10"/>
  <c r="J28" i="10"/>
  <c r="K28" i="10" s="1"/>
  <c r="K26" i="10"/>
  <c r="D28" i="10"/>
  <c r="E28" i="10" s="1"/>
  <c r="E26" i="10"/>
</calcChain>
</file>

<file path=xl/sharedStrings.xml><?xml version="1.0" encoding="utf-8"?>
<sst xmlns="http://schemas.openxmlformats.org/spreadsheetml/2006/main" count="39" uniqueCount="33">
  <si>
    <t>Az ismertté vált bűncselekmények statisztikai adatai a NAV nyomozóhatóságánál a 2015 - 2016. években</t>
  </si>
  <si>
    <t>Bűncselekmények</t>
  </si>
  <si>
    <t xml:space="preserve">Esetszám </t>
  </si>
  <si>
    <t>Elkövetési érték (Ft)</t>
  </si>
  <si>
    <t>Lefoglalt érték (Ft)</t>
  </si>
  <si>
    <t>2015. év</t>
  </si>
  <si>
    <t>2016. év</t>
  </si>
  <si>
    <t>Index (%)</t>
  </si>
  <si>
    <t>A költségvetési csaláshoz kapcsolódó felügyeleti vagy ellenőrzési kötelezettség elmulasztása</t>
  </si>
  <si>
    <t>A számvitel rendjének megsértése</t>
  </si>
  <si>
    <t>Bélyeghamisítás</t>
  </si>
  <si>
    <t>Bitorlás</t>
  </si>
  <si>
    <t>Csődbűncselekmény</t>
  </si>
  <si>
    <t>Egyedi azonosító jellel visszaélés</t>
  </si>
  <si>
    <t>Engedély nélküli nemzetközi kereskedelmi tevékenység</t>
  </si>
  <si>
    <t>Iparvédelmi jogok megsértése</t>
  </si>
  <si>
    <t>Jogkezelési adat meghamisítása</t>
  </si>
  <si>
    <t>Jövedékkel visszaélés elősegítése</t>
  </si>
  <si>
    <t>Költségvetési csalás</t>
  </si>
  <si>
    <t>Közokirat-hamisítás</t>
  </si>
  <si>
    <t>Magánokirat-hamisítás / Hamis magánokirat felhasználása</t>
  </si>
  <si>
    <t>Nemzetközi gazdasági tilalom megszegése</t>
  </si>
  <si>
    <t>Orgazdaság</t>
  </si>
  <si>
    <t>Pénzmosás</t>
  </si>
  <si>
    <t>Pénzmosással kapcsolatos bejelentési kötelezettség elmulasztása</t>
  </si>
  <si>
    <t>Szerzői vagy szerzői joghoz kapcsolódó jogok megsértése</t>
  </si>
  <si>
    <t>Társadalombiztosítási, szociális vagy más jóléti juttatással visszaélés</t>
  </si>
  <si>
    <t>Védelmet biztosító műszaki intézkedés kijátszása</t>
  </si>
  <si>
    <t>Versenytárs utánzása</t>
  </si>
  <si>
    <t>Haditechnikai termékkel vagy szolgáltatással visszaélés</t>
  </si>
  <si>
    <t>Hatáskörös bűncselekmény</t>
  </si>
  <si>
    <t>Nem hatáskörös bűncselekmény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</si>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</sst>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0\ _F_t;[Red]\-#,##0.00"/>
  </numFmts>
  <fonts count="4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name val="MS Sans Serif"/>
      <family val="2"/>
      <charset val="238"/>
    </font>
    <font>
      <sz val="12"/>
      <color indexed="18"/>
      <name val="Times New Roman CE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8" borderId="2" applyNumberFormat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17" borderId="6" applyNumberFormat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7" applyNumberFormat="0" applyFill="0" applyAlignment="0" applyProtection="0"/>
    <xf numFmtId="0" fontId="4" fillId="18" borderId="8" applyNumberFormat="0" applyFont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19" fillId="5" borderId="0" applyNumberFormat="0" applyBorder="0" applyAlignment="0" applyProtection="0"/>
    <xf numFmtId="0" fontId="20" fillId="23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" fillId="0" borderId="0"/>
    <xf numFmtId="0" fontId="23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7" fillId="0" borderId="0"/>
    <xf numFmtId="0" fontId="25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26" fillId="0" borderId="10" applyNumberFormat="0" applyFill="0" applyAlignment="0" applyProtection="0"/>
    <xf numFmtId="0" fontId="27" fillId="4" borderId="0" applyNumberFormat="0" applyBorder="0" applyAlignment="0" applyProtection="0"/>
    <xf numFmtId="0" fontId="28" fillId="24" borderId="0" applyNumberFormat="0" applyBorder="0" applyAlignment="0" applyProtection="0"/>
    <xf numFmtId="0" fontId="29" fillId="23" borderId="2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0" borderId="0"/>
    <xf numFmtId="0" fontId="30" fillId="0" borderId="0"/>
    <xf numFmtId="0" fontId="6" fillId="0" borderId="0"/>
    <xf numFmtId="9" fontId="39" fillId="0" borderId="0" applyFont="0" applyFill="0" applyBorder="0" applyAlignment="0" applyProtection="0"/>
    <xf numFmtId="0" fontId="39" fillId="0" borderId="0"/>
    <xf numFmtId="0" fontId="39" fillId="0" borderId="0"/>
    <xf numFmtId="0" fontId="7" fillId="0" borderId="0"/>
    <xf numFmtId="0" fontId="2" fillId="0" borderId="0"/>
    <xf numFmtId="0" fontId="3" fillId="0" borderId="0"/>
    <xf numFmtId="165" fontId="40" fillId="0" borderId="1" applyFill="0" applyBorder="0" applyAlignment="0"/>
  </cellStyleXfs>
  <cellXfs count="74">
    <xf numFmtId="0" fontId="0" fillId="0" borderId="0" xfId="0"/>
    <xf numFmtId="0" fontId="34" fillId="0" borderId="0" xfId="49" applyFont="1" applyAlignment="1">
      <alignment horizontal="center" vertical="center"/>
    </xf>
    <xf numFmtId="0" fontId="34" fillId="0" borderId="0" xfId="49" applyFont="1" applyAlignment="1">
      <alignment vertical="center"/>
    </xf>
    <xf numFmtId="3" fontId="31" fillId="2" borderId="1" xfId="76" applyNumberFormat="1" applyFont="1" applyFill="1" applyBorder="1" applyAlignment="1">
      <alignment horizontal="right" vertical="center"/>
    </xf>
    <xf numFmtId="0" fontId="35" fillId="0" borderId="0" xfId="49" applyFont="1" applyAlignment="1">
      <alignment vertical="center"/>
    </xf>
    <xf numFmtId="0" fontId="35" fillId="2" borderId="0" xfId="49" applyFont="1" applyFill="1" applyAlignment="1">
      <alignment vertical="center"/>
    </xf>
    <xf numFmtId="3" fontId="32" fillId="2" borderId="12" xfId="49" applyNumberFormat="1" applyFont="1" applyFill="1" applyBorder="1" applyAlignment="1">
      <alignment vertical="center"/>
    </xf>
    <xf numFmtId="0" fontId="34" fillId="0" borderId="0" xfId="49" applyFont="1" applyAlignment="1">
      <alignment vertical="center" wrapText="1"/>
    </xf>
    <xf numFmtId="0" fontId="38" fillId="0" borderId="0" xfId="49" applyFont="1" applyAlignment="1">
      <alignment vertical="center"/>
    </xf>
    <xf numFmtId="3" fontId="37" fillId="26" borderId="14" xfId="76" applyNumberFormat="1" applyFont="1" applyFill="1" applyBorder="1" applyAlignment="1">
      <alignment horizontal="right" vertical="center"/>
    </xf>
    <xf numFmtId="3" fontId="32" fillId="26" borderId="14" xfId="49" applyNumberFormat="1" applyFont="1" applyFill="1" applyBorder="1" applyAlignment="1">
      <alignment vertical="center"/>
    </xf>
    <xf numFmtId="3" fontId="32" fillId="26" borderId="17" xfId="49" applyNumberFormat="1" applyFont="1" applyFill="1" applyBorder="1" applyAlignment="1">
      <alignment vertical="center"/>
    </xf>
    <xf numFmtId="3" fontId="31" fillId="2" borderId="21" xfId="76" applyNumberFormat="1" applyFont="1" applyFill="1" applyBorder="1" applyAlignment="1">
      <alignment horizontal="right" vertical="center"/>
    </xf>
    <xf numFmtId="3" fontId="32" fillId="26" borderId="18" xfId="49" applyNumberFormat="1" applyFont="1" applyFill="1" applyBorder="1" applyAlignment="1">
      <alignment vertical="center"/>
    </xf>
    <xf numFmtId="3" fontId="31" fillId="27" borderId="11" xfId="49" applyNumberFormat="1" applyFont="1" applyFill="1" applyBorder="1" applyAlignment="1">
      <alignment horizontal="right" vertical="center"/>
    </xf>
    <xf numFmtId="3" fontId="32" fillId="27" borderId="11" xfId="49" applyNumberFormat="1" applyFont="1" applyFill="1" applyBorder="1" applyAlignment="1">
      <alignment horizontal="right" vertical="center"/>
    </xf>
    <xf numFmtId="3" fontId="31" fillId="27" borderId="1" xfId="76" applyNumberFormat="1" applyFont="1" applyFill="1" applyBorder="1" applyAlignment="1">
      <alignment horizontal="right" vertical="center"/>
    </xf>
    <xf numFmtId="3" fontId="31" fillId="27" borderId="21" xfId="76" applyNumberFormat="1" applyFont="1" applyFill="1" applyBorder="1" applyAlignment="1">
      <alignment horizontal="right" vertical="center"/>
    </xf>
    <xf numFmtId="3" fontId="37" fillId="27" borderId="1" xfId="76" applyNumberFormat="1" applyFont="1" applyFill="1" applyBorder="1" applyAlignment="1">
      <alignment horizontal="right" vertical="center"/>
    </xf>
    <xf numFmtId="3" fontId="32" fillId="27" borderId="1" xfId="49" applyNumberFormat="1" applyFont="1" applyFill="1" applyBorder="1" applyAlignment="1">
      <alignment horizontal="right" vertical="center"/>
    </xf>
    <xf numFmtId="3" fontId="32" fillId="27" borderId="21" xfId="49" applyNumberFormat="1" applyFont="1" applyFill="1" applyBorder="1" applyAlignment="1">
      <alignment horizontal="right" vertical="center"/>
    </xf>
    <xf numFmtId="3" fontId="32" fillId="27" borderId="23" xfId="49" applyNumberFormat="1" applyFont="1" applyFill="1" applyBorder="1" applyAlignment="1">
      <alignment horizontal="right" vertical="center"/>
    </xf>
    <xf numFmtId="3" fontId="32" fillId="26" borderId="24" xfId="49" applyNumberFormat="1" applyFont="1" applyFill="1" applyBorder="1" applyAlignment="1">
      <alignment vertical="center"/>
    </xf>
    <xf numFmtId="0" fontId="32" fillId="25" borderId="1" xfId="49" applyFont="1" applyFill="1" applyBorder="1" applyAlignment="1">
      <alignment horizontal="center" vertical="center" wrapText="1"/>
    </xf>
    <xf numFmtId="3" fontId="31" fillId="0" borderId="1" xfId="76" applyNumberFormat="1" applyFont="1" applyFill="1" applyBorder="1" applyAlignment="1">
      <alignment horizontal="right" vertical="center"/>
    </xf>
    <xf numFmtId="3" fontId="32" fillId="0" borderId="12" xfId="49" applyNumberFormat="1" applyFont="1" applyBorder="1" applyAlignment="1">
      <alignment vertical="center"/>
    </xf>
    <xf numFmtId="0" fontId="32" fillId="25" borderId="21" xfId="49" applyFont="1" applyFill="1" applyBorder="1" applyAlignment="1">
      <alignment horizontal="center" vertical="center" wrapText="1"/>
    </xf>
    <xf numFmtId="2" fontId="32" fillId="27" borderId="21" xfId="76" applyNumberFormat="1" applyFont="1" applyFill="1" applyBorder="1" applyAlignment="1">
      <alignment horizontal="right" vertical="center"/>
    </xf>
    <xf numFmtId="2" fontId="32" fillId="0" borderId="21" xfId="76" applyNumberFormat="1" applyFont="1" applyFill="1" applyBorder="1" applyAlignment="1">
      <alignment horizontal="right" vertical="center"/>
    </xf>
    <xf numFmtId="2" fontId="32" fillId="26" borderId="18" xfId="76" applyNumberFormat="1" applyFont="1" applyFill="1" applyBorder="1" applyAlignment="1">
      <alignment horizontal="right" vertical="center"/>
    </xf>
    <xf numFmtId="3" fontId="34" fillId="27" borderId="31" xfId="0" applyNumberFormat="1" applyFont="1" applyFill="1" applyBorder="1" applyAlignment="1">
      <alignment vertical="center" wrapText="1"/>
    </xf>
    <xf numFmtId="3" fontId="34" fillId="2" borderId="30" xfId="0" applyNumberFormat="1" applyFont="1" applyFill="1" applyBorder="1" applyAlignment="1">
      <alignment vertical="center" wrapText="1"/>
    </xf>
    <xf numFmtId="3" fontId="34" fillId="27" borderId="30" xfId="0" applyNumberFormat="1" applyFont="1" applyFill="1" applyBorder="1" applyAlignment="1">
      <alignment vertical="center" wrapText="1"/>
    </xf>
    <xf numFmtId="0" fontId="34" fillId="2" borderId="30" xfId="0" applyFont="1" applyFill="1" applyBorder="1" applyAlignment="1">
      <alignment vertical="center" wrapText="1"/>
    </xf>
    <xf numFmtId="3" fontId="34" fillId="2" borderId="32" xfId="0" applyNumberFormat="1" applyFont="1" applyFill="1" applyBorder="1" applyAlignment="1">
      <alignment vertical="center" wrapText="1"/>
    </xf>
    <xf numFmtId="3" fontId="36" fillId="26" borderId="29" xfId="0" applyNumberFormat="1" applyFont="1" applyFill="1" applyBorder="1" applyAlignment="1">
      <alignment vertical="center" wrapText="1"/>
    </xf>
    <xf numFmtId="3" fontId="32" fillId="27" borderId="30" xfId="49" applyNumberFormat="1" applyFont="1" applyFill="1" applyBorder="1" applyAlignment="1">
      <alignment vertical="center" wrapText="1"/>
    </xf>
    <xf numFmtId="3" fontId="32" fillId="26" borderId="33" xfId="49" applyNumberFormat="1" applyFont="1" applyFill="1" applyBorder="1" applyAlignment="1">
      <alignment vertical="center" wrapText="1"/>
    </xf>
    <xf numFmtId="0" fontId="32" fillId="25" borderId="34" xfId="49" applyFont="1" applyFill="1" applyBorder="1" applyAlignment="1">
      <alignment horizontal="center" vertical="center" wrapText="1"/>
    </xf>
    <xf numFmtId="3" fontId="31" fillId="2" borderId="34" xfId="76" applyNumberFormat="1" applyFont="1" applyFill="1" applyBorder="1" applyAlignment="1">
      <alignment horizontal="right" vertical="center"/>
    </xf>
    <xf numFmtId="3" fontId="31" fillId="27" borderId="34" xfId="76" applyNumberFormat="1" applyFont="1" applyFill="1" applyBorder="1" applyAlignment="1">
      <alignment horizontal="right" vertical="center"/>
    </xf>
    <xf numFmtId="3" fontId="31" fillId="27" borderId="25" xfId="49" applyNumberFormat="1" applyFont="1" applyFill="1" applyBorder="1" applyAlignment="1">
      <alignment horizontal="right" vertical="center"/>
    </xf>
    <xf numFmtId="2" fontId="32" fillId="27" borderId="20" xfId="76" applyNumberFormat="1" applyFont="1" applyFill="1" applyBorder="1" applyAlignment="1">
      <alignment horizontal="right" vertical="center"/>
    </xf>
    <xf numFmtId="3" fontId="31" fillId="0" borderId="15" xfId="76" applyNumberFormat="1" applyFont="1" applyFill="1" applyBorder="1" applyAlignment="1">
      <alignment horizontal="right" vertical="center"/>
    </xf>
    <xf numFmtId="3" fontId="31" fillId="27" borderId="15" xfId="76" applyNumberFormat="1" applyFont="1" applyFill="1" applyBorder="1" applyAlignment="1">
      <alignment horizontal="right" vertical="center"/>
    </xf>
    <xf numFmtId="0" fontId="34" fillId="27" borderId="36" xfId="49" applyFont="1" applyFill="1" applyBorder="1" applyAlignment="1">
      <alignment vertical="center"/>
    </xf>
    <xf numFmtId="0" fontId="34" fillId="0" borderId="36" xfId="49" applyFont="1" applyBorder="1" applyAlignment="1">
      <alignment vertical="center"/>
    </xf>
    <xf numFmtId="0" fontId="35" fillId="27" borderId="36" xfId="49" applyFont="1" applyFill="1" applyBorder="1" applyAlignment="1">
      <alignment vertical="center"/>
    </xf>
    <xf numFmtId="3" fontId="31" fillId="0" borderId="22" xfId="76" applyNumberFormat="1" applyFont="1" applyFill="1" applyBorder="1" applyAlignment="1">
      <alignment horizontal="right" vertical="center"/>
    </xf>
    <xf numFmtId="3" fontId="32" fillId="26" borderId="13" xfId="49" applyNumberFormat="1" applyFont="1" applyFill="1" applyBorder="1" applyAlignment="1">
      <alignment vertical="center"/>
    </xf>
    <xf numFmtId="3" fontId="32" fillId="27" borderId="15" xfId="49" applyNumberFormat="1" applyFont="1" applyFill="1" applyBorder="1" applyAlignment="1">
      <alignment horizontal="right" vertical="center"/>
    </xf>
    <xf numFmtId="3" fontId="32" fillId="26" borderId="16" xfId="49" applyNumberFormat="1" applyFont="1" applyFill="1" applyBorder="1" applyAlignment="1">
      <alignment vertical="center"/>
    </xf>
    <xf numFmtId="3" fontId="32" fillId="27" borderId="34" xfId="76" applyNumberFormat="1" applyFont="1" applyFill="1" applyBorder="1" applyAlignment="1">
      <alignment horizontal="right" vertical="center"/>
    </xf>
    <xf numFmtId="3" fontId="32" fillId="26" borderId="35" xfId="76" applyNumberFormat="1" applyFont="1" applyFill="1" applyBorder="1" applyAlignment="1">
      <alignment horizontal="right" vertical="center"/>
    </xf>
    <xf numFmtId="0" fontId="34" fillId="27" borderId="15" xfId="49" applyFont="1" applyFill="1" applyBorder="1" applyAlignment="1">
      <alignment vertical="center"/>
    </xf>
    <xf numFmtId="0" fontId="34" fillId="0" borderId="15" xfId="49" applyFont="1" applyBorder="1" applyAlignment="1">
      <alignment vertical="center"/>
    </xf>
    <xf numFmtId="3" fontId="31" fillId="2" borderId="15" xfId="76" applyNumberFormat="1" applyFont="1" applyFill="1" applyBorder="1" applyAlignment="1">
      <alignment horizontal="right" vertical="center"/>
    </xf>
    <xf numFmtId="0" fontId="35" fillId="27" borderId="15" xfId="49" applyFont="1" applyFill="1" applyBorder="1" applyAlignment="1">
      <alignment vertical="center"/>
    </xf>
    <xf numFmtId="0" fontId="32" fillId="25" borderId="19" xfId="49" applyFont="1" applyFill="1" applyBorder="1" applyAlignment="1">
      <alignment horizontal="center" vertical="center" wrapText="1"/>
    </xf>
    <xf numFmtId="0" fontId="32" fillId="25" borderId="11" xfId="49" applyFont="1" applyFill="1" applyBorder="1" applyAlignment="1">
      <alignment horizontal="center" vertical="center" wrapText="1"/>
    </xf>
    <xf numFmtId="0" fontId="32" fillId="25" borderId="20" xfId="49" applyFont="1" applyFill="1" applyBorder="1" applyAlignment="1">
      <alignment horizontal="center" vertical="center" wrapText="1"/>
    </xf>
    <xf numFmtId="2" fontId="32" fillId="0" borderId="37" xfId="76" applyNumberFormat="1" applyFont="1" applyFill="1" applyBorder="1" applyAlignment="1">
      <alignment horizontal="right" vertical="center"/>
    </xf>
    <xf numFmtId="3" fontId="32" fillId="2" borderId="37" xfId="49" applyNumberFormat="1" applyFont="1" applyFill="1" applyBorder="1" applyAlignment="1">
      <alignment vertical="center"/>
    </xf>
    <xf numFmtId="3" fontId="31" fillId="2" borderId="38" xfId="76" applyNumberFormat="1" applyFont="1" applyFill="1" applyBorder="1" applyAlignment="1">
      <alignment horizontal="right" vertical="center"/>
    </xf>
    <xf numFmtId="2" fontId="32" fillId="26" borderId="39" xfId="76" applyNumberFormat="1" applyFont="1" applyFill="1" applyBorder="1" applyAlignment="1">
      <alignment horizontal="right" vertical="center"/>
    </xf>
    <xf numFmtId="3" fontId="32" fillId="26" borderId="39" xfId="49" applyNumberFormat="1" applyFont="1" applyFill="1" applyBorder="1" applyAlignment="1">
      <alignment vertical="center"/>
    </xf>
    <xf numFmtId="3" fontId="32" fillId="26" borderId="40" xfId="76" applyNumberFormat="1" applyFont="1" applyFill="1" applyBorder="1" applyAlignment="1">
      <alignment horizontal="right" vertical="center"/>
    </xf>
    <xf numFmtId="3" fontId="32" fillId="26" borderId="41" xfId="49" applyNumberFormat="1" applyFont="1" applyFill="1" applyBorder="1" applyAlignment="1">
      <alignment vertical="center"/>
    </xf>
    <xf numFmtId="0" fontId="33" fillId="0" borderId="0" xfId="49" applyFont="1" applyAlignment="1">
      <alignment horizontal="center" vertical="center" wrapText="1"/>
    </xf>
    <xf numFmtId="0" fontId="32" fillId="25" borderId="27" xfId="49" applyFont="1" applyFill="1" applyBorder="1" applyAlignment="1">
      <alignment horizontal="center" vertical="center" wrapText="1"/>
    </xf>
    <xf numFmtId="0" fontId="32" fillId="25" borderId="26" xfId="49" applyFont="1" applyFill="1" applyBorder="1" applyAlignment="1">
      <alignment horizontal="center" vertical="center" wrapText="1"/>
    </xf>
    <xf numFmtId="0" fontId="32" fillId="25" borderId="28" xfId="49" applyFont="1" applyFill="1" applyBorder="1" applyAlignment="1">
      <alignment horizontal="center" vertical="center" wrapText="1"/>
    </xf>
    <xf numFmtId="0" fontId="32" fillId="25" borderId="29" xfId="49" applyFont="1" applyFill="1" applyBorder="1" applyAlignment="1">
      <alignment horizontal="center" vertical="center" wrapText="1"/>
    </xf>
    <xf numFmtId="0" fontId="32" fillId="25" borderId="30" xfId="49" applyFont="1" applyFill="1" applyBorder="1" applyAlignment="1">
      <alignment horizontal="center" vertical="center" wrapText="1"/>
    </xf>
  </cellXfs>
  <cellStyles count="89">
    <cellStyle name="20% - 1. jelölőszín 2" xfId="5" xr:uid="{00000000-0005-0000-0000-000000000000}"/>
    <cellStyle name="20% - 2. jelölőszín 2" xfId="6" xr:uid="{00000000-0005-0000-0000-000001000000}"/>
    <cellStyle name="20% - 3. jelölőszín 2" xfId="7" xr:uid="{00000000-0005-0000-0000-000002000000}"/>
    <cellStyle name="20% - 4. jelölőszín 2" xfId="8" xr:uid="{00000000-0005-0000-0000-000003000000}"/>
    <cellStyle name="20% - 5. jelölőszín 2" xfId="9" xr:uid="{00000000-0005-0000-0000-000004000000}"/>
    <cellStyle name="20% - 6. jelölőszín 2" xfId="10" xr:uid="{00000000-0005-0000-0000-000005000000}"/>
    <cellStyle name="40% - 1. jelölőszín 2" xfId="11" xr:uid="{00000000-0005-0000-0000-000006000000}"/>
    <cellStyle name="40% - 2. jelölőszín 2" xfId="12" xr:uid="{00000000-0005-0000-0000-000007000000}"/>
    <cellStyle name="40% - 3. jelölőszín 2" xfId="13" xr:uid="{00000000-0005-0000-0000-000008000000}"/>
    <cellStyle name="40% - 4. jelölőszín 2" xfId="14" xr:uid="{00000000-0005-0000-0000-000009000000}"/>
    <cellStyle name="40% - 5. jelölőszín 2" xfId="15" xr:uid="{00000000-0005-0000-0000-00000A000000}"/>
    <cellStyle name="40% - 6. jelölőszín 2" xfId="16" xr:uid="{00000000-0005-0000-0000-00000B000000}"/>
    <cellStyle name="60% - 1. jelölőszín 2" xfId="17" xr:uid="{00000000-0005-0000-0000-00000C000000}"/>
    <cellStyle name="60% - 2. jelölőszín 2" xfId="18" xr:uid="{00000000-0005-0000-0000-00000D000000}"/>
    <cellStyle name="60% - 3. jelölőszín 2" xfId="19" xr:uid="{00000000-0005-0000-0000-00000E000000}"/>
    <cellStyle name="60% - 4. jelölőszín 2" xfId="20" xr:uid="{00000000-0005-0000-0000-00000F000000}"/>
    <cellStyle name="60% - 5. jelölőszín 2" xfId="21" xr:uid="{00000000-0005-0000-0000-000010000000}"/>
    <cellStyle name="60% - 6. jelölőszín 2" xfId="22" xr:uid="{00000000-0005-0000-0000-000011000000}"/>
    <cellStyle name="Bevitel 2" xfId="23" xr:uid="{00000000-0005-0000-0000-000012000000}"/>
    <cellStyle name="Cím 2" xfId="24" xr:uid="{00000000-0005-0000-0000-000013000000}"/>
    <cellStyle name="Címsor 1 2" xfId="25" xr:uid="{00000000-0005-0000-0000-000014000000}"/>
    <cellStyle name="Címsor 2 2" xfId="26" xr:uid="{00000000-0005-0000-0000-000015000000}"/>
    <cellStyle name="Címsor 3 2" xfId="27" xr:uid="{00000000-0005-0000-0000-000016000000}"/>
    <cellStyle name="Címsor 4 2" xfId="28" xr:uid="{00000000-0005-0000-0000-000017000000}"/>
    <cellStyle name="Ellenőrzőcella 2" xfId="29" xr:uid="{00000000-0005-0000-0000-000018000000}"/>
    <cellStyle name="Ezres 2" xfId="30" xr:uid="{00000000-0005-0000-0000-000019000000}"/>
    <cellStyle name="Ezres 3" xfId="31" xr:uid="{00000000-0005-0000-0000-00001A000000}"/>
    <cellStyle name="Figyelmeztetés 2" xfId="32" xr:uid="{00000000-0005-0000-0000-00001B000000}"/>
    <cellStyle name="Hiperhivatkozás" xfId="33" xr:uid="{00000000-0005-0000-0000-00001C000000}"/>
    <cellStyle name="Hivatkozás 2" xfId="34" xr:uid="{00000000-0005-0000-0000-00001D000000}"/>
    <cellStyle name="Hivatkozott cella 2" xfId="35" xr:uid="{00000000-0005-0000-0000-00001E000000}"/>
    <cellStyle name="Jegyzet 2" xfId="36" xr:uid="{00000000-0005-0000-0000-00001F000000}"/>
    <cellStyle name="Jelölőszín (1) 2" xfId="37" xr:uid="{00000000-0005-0000-0000-000020000000}"/>
    <cellStyle name="Jelölőszín (2) 2" xfId="38" xr:uid="{00000000-0005-0000-0000-000021000000}"/>
    <cellStyle name="Jelölőszín (3) 2" xfId="39" xr:uid="{00000000-0005-0000-0000-000022000000}"/>
    <cellStyle name="Jelölőszín (4) 2" xfId="40" xr:uid="{00000000-0005-0000-0000-000023000000}"/>
    <cellStyle name="Jelölőszín (5) 2" xfId="41" xr:uid="{00000000-0005-0000-0000-000024000000}"/>
    <cellStyle name="Jelölőszín (6) 2" xfId="42" xr:uid="{00000000-0005-0000-0000-000025000000}"/>
    <cellStyle name="Jó 2" xfId="43" xr:uid="{00000000-0005-0000-0000-000026000000}"/>
    <cellStyle name="Kimenet 2" xfId="44" xr:uid="{00000000-0005-0000-0000-000027000000}"/>
    <cellStyle name="Magyarázó szöveg 2" xfId="45" xr:uid="{00000000-0005-0000-0000-000028000000}"/>
    <cellStyle name="Normál" xfId="0" builtinId="0"/>
    <cellStyle name="Normál 10" xfId="46" xr:uid="{00000000-0005-0000-0000-00002A000000}"/>
    <cellStyle name="Normál 11" xfId="4" xr:uid="{00000000-0005-0000-0000-00002B000000}"/>
    <cellStyle name="Normál 11 2" xfId="47" xr:uid="{00000000-0005-0000-0000-00002C000000}"/>
    <cellStyle name="Normál 11 3" xfId="81" xr:uid="{00000000-0005-0000-0000-00002D000000}"/>
    <cellStyle name="Normál 12" xfId="48" xr:uid="{00000000-0005-0000-0000-00002E000000}"/>
    <cellStyle name="Normál 2" xfId="1" xr:uid="{00000000-0005-0000-0000-00002F000000}"/>
    <cellStyle name="Normál 2 2" xfId="49" xr:uid="{00000000-0005-0000-0000-000030000000}"/>
    <cellStyle name="Normál 2 2 2" xfId="50" xr:uid="{00000000-0005-0000-0000-000031000000}"/>
    <cellStyle name="Normál 2 2 3" xfId="83" xr:uid="{00000000-0005-0000-0000-000032000000}"/>
    <cellStyle name="Normál 2 3" xfId="51" xr:uid="{00000000-0005-0000-0000-000033000000}"/>
    <cellStyle name="Normál 2 4" xfId="52" xr:uid="{00000000-0005-0000-0000-000034000000}"/>
    <cellStyle name="Normál 2 5" xfId="53" xr:uid="{00000000-0005-0000-0000-000035000000}"/>
    <cellStyle name="Normál 2 6" xfId="54" xr:uid="{00000000-0005-0000-0000-000036000000}"/>
    <cellStyle name="Normál 2_beszámoló201209" xfId="84" xr:uid="{00000000-0005-0000-0000-000037000000}"/>
    <cellStyle name="Normál 3" xfId="3" xr:uid="{00000000-0005-0000-0000-000038000000}"/>
    <cellStyle name="Normál 3 2" xfId="55" xr:uid="{00000000-0005-0000-0000-000039000000}"/>
    <cellStyle name="Normál 3 2 2" xfId="56" xr:uid="{00000000-0005-0000-0000-00003A000000}"/>
    <cellStyle name="Normál 3 2 2 2" xfId="57" xr:uid="{00000000-0005-0000-0000-00003B000000}"/>
    <cellStyle name="Normál 3 2 2 2 2" xfId="58" xr:uid="{00000000-0005-0000-0000-00003C000000}"/>
    <cellStyle name="Normál 3 2 2 2 2 2" xfId="59" xr:uid="{00000000-0005-0000-0000-00003D000000}"/>
    <cellStyle name="Normál 3 3" xfId="60" xr:uid="{00000000-0005-0000-0000-00003E000000}"/>
    <cellStyle name="Normál 3 3 2" xfId="61" xr:uid="{00000000-0005-0000-0000-00003F000000}"/>
    <cellStyle name="Normál 3 3 2 2" xfId="62" xr:uid="{00000000-0005-0000-0000-000040000000}"/>
    <cellStyle name="Normál 4" xfId="63" xr:uid="{00000000-0005-0000-0000-000041000000}"/>
    <cellStyle name="Normál 4 2" xfId="64" xr:uid="{00000000-0005-0000-0000-000042000000}"/>
    <cellStyle name="Normál 5" xfId="65" xr:uid="{00000000-0005-0000-0000-000043000000}"/>
    <cellStyle name="Normál 5 2" xfId="85" xr:uid="{00000000-0005-0000-0000-000044000000}"/>
    <cellStyle name="Normál 6" xfId="66" xr:uid="{00000000-0005-0000-0000-000045000000}"/>
    <cellStyle name="Normál 6 2" xfId="86" xr:uid="{00000000-0005-0000-0000-000046000000}"/>
    <cellStyle name="Normál 7" xfId="67" xr:uid="{00000000-0005-0000-0000-000047000000}"/>
    <cellStyle name="Normál 7 2" xfId="68" xr:uid="{00000000-0005-0000-0000-000048000000}"/>
    <cellStyle name="Normál 8" xfId="69" xr:uid="{00000000-0005-0000-0000-000049000000}"/>
    <cellStyle name="Normál 8 2" xfId="70" xr:uid="{00000000-0005-0000-0000-00004A000000}"/>
    <cellStyle name="Normál 9" xfId="2" xr:uid="{00000000-0005-0000-0000-00004B000000}"/>
    <cellStyle name="Normál 9 2" xfId="87" xr:uid="{00000000-0005-0000-0000-00004C000000}"/>
    <cellStyle name="Normal_KARSZJ3" xfId="71" xr:uid="{00000000-0005-0000-0000-00004D000000}"/>
    <cellStyle name="Összesen 2" xfId="72" xr:uid="{00000000-0005-0000-0000-00004E000000}"/>
    <cellStyle name="Rossz 2" xfId="73" xr:uid="{00000000-0005-0000-0000-00004F000000}"/>
    <cellStyle name="Semleges 2" xfId="74" xr:uid="{00000000-0005-0000-0000-000050000000}"/>
    <cellStyle name="Stílus 1" xfId="88" xr:uid="{00000000-0005-0000-0000-000051000000}"/>
    <cellStyle name="Számítás 2" xfId="75" xr:uid="{00000000-0005-0000-0000-000052000000}"/>
    <cellStyle name="Százalék 2" xfId="76" xr:uid="{00000000-0005-0000-0000-000053000000}"/>
    <cellStyle name="Százalék 3" xfId="77" xr:uid="{00000000-0005-0000-0000-000054000000}"/>
    <cellStyle name="Százalék 4" xfId="78" xr:uid="{00000000-0005-0000-0000-000055000000}"/>
    <cellStyle name="Százalék 5" xfId="79" xr:uid="{00000000-0005-0000-0000-000056000000}"/>
    <cellStyle name="Százalék 6" xfId="80" xr:uid="{00000000-0005-0000-0000-000057000000}"/>
    <cellStyle name="Százalék 7" xfId="82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('[15]Bűnügy 2014.I-III'!#REF!,'[15]Bűnügy 2014.I-III'!#REF!)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2-4145-ADEA-C931C4DB2E79}"/>
            </c:ext>
          </c:extLst>
        </c:ser>
        <c:ser>
          <c:idx val="1"/>
          <c:order val="1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('[16]Bűnügy 2014. I'!#REF!,'[16]Bűnügy 2014. I'!#REF!)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A2-4145-ADEA-C931C4DB2E79}"/>
            </c:ext>
          </c:extLst>
        </c:ser>
        <c:ser>
          <c:idx val="2"/>
          <c:order val="2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('[15]Bűnügy 2014.I-III'!#REF!,'[15]Bűnügy 2014.I-III'!#REF!)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A2-4145-ADEA-C931C4DB2E79}"/>
            </c:ext>
          </c:extLst>
        </c:ser>
        <c:ser>
          <c:idx val="3"/>
          <c:order val="3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('[16]Bűnügy 2014. I'!#REF!,'[16]Bűnügy 2014. I'!#REF!)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A2-4145-ADEA-C931C4DB2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88832"/>
        <c:axId val="81711104"/>
      </c:barChart>
      <c:catAx>
        <c:axId val="81688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171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711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1688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Lefoglalt értékek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36-4229-B248-0588CD429BA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36-4229-B248-0588CD429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2-4E99-A196-309359DFE8B4}"/>
            </c:ext>
          </c:extLst>
        </c:ser>
        <c:ser>
          <c:idx val="1"/>
          <c:order val="1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2-4E99-A196-309359DFE8B4}"/>
            </c:ext>
          </c:extLst>
        </c:ser>
        <c:ser>
          <c:idx val="2"/>
          <c:order val="2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72-4E99-A196-309359DFE8B4}"/>
            </c:ext>
          </c:extLst>
        </c:ser>
        <c:ser>
          <c:idx val="3"/>
          <c:order val="3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72-4E99-A196-309359DFE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59584"/>
        <c:axId val="89861120"/>
      </c:lineChart>
      <c:catAx>
        <c:axId val="898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986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861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9859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Elkövetési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D-4C8F-948C-4E037045DE64}"/>
            </c:ext>
          </c:extLst>
        </c:ser>
        <c:ser>
          <c:idx val="1"/>
          <c:order val="1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D-4C8F-948C-4E037045DE64}"/>
            </c:ext>
          </c:extLst>
        </c:ser>
        <c:ser>
          <c:idx val="2"/>
          <c:order val="2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8D-4C8F-948C-4E037045DE64}"/>
            </c:ext>
          </c:extLst>
        </c:ser>
        <c:ser>
          <c:idx val="3"/>
          <c:order val="3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8D-4C8F-948C-4E037045D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904640"/>
        <c:axId val="89906176"/>
      </c:lineChart>
      <c:catAx>
        <c:axId val="899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990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906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9904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Lefoglalt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5-4E1C-B25F-663EFEF26768}"/>
            </c:ext>
          </c:extLst>
        </c:ser>
        <c:ser>
          <c:idx val="1"/>
          <c:order val="1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5-4E1C-B25F-663EFEF26768}"/>
            </c:ext>
          </c:extLst>
        </c:ser>
        <c:ser>
          <c:idx val="2"/>
          <c:order val="2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5-4E1C-B25F-663EFEF26768}"/>
            </c:ext>
          </c:extLst>
        </c:ser>
        <c:ser>
          <c:idx val="3"/>
          <c:order val="3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F5-4E1C-B25F-663EFEF26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941504"/>
        <c:axId val="89943040"/>
      </c:lineChart>
      <c:catAx>
        <c:axId val="899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994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94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9941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('[15]Bűnügy 2014.I-III'!#REF!,'[15]Bűnügy 2014.I-III'!#REF!)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E-431C-A066-B1BFFF4B9CFA}"/>
            </c:ext>
          </c:extLst>
        </c:ser>
        <c:ser>
          <c:idx val="1"/>
          <c:order val="1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('[16]Bűnügy 2014. I'!#REF!,'[16]Bűnügy 2014. I'!#REF!)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2E-431C-A066-B1BFFF4B9CFA}"/>
            </c:ext>
          </c:extLst>
        </c:ser>
        <c:ser>
          <c:idx val="2"/>
          <c:order val="2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('[15]Bűnügy 2014.I-III'!#REF!,'[15]Bűnügy 2014.I-III'!#REF!)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2E-431C-A066-B1BFFF4B9CFA}"/>
            </c:ext>
          </c:extLst>
        </c:ser>
        <c:ser>
          <c:idx val="3"/>
          <c:order val="3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('[16]Bűnügy 2014. I'!#REF!,'[16]Bűnügy 2014. I'!#REF!)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2E-431C-A066-B1BFFF4B9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63584"/>
        <c:axId val="84173568"/>
      </c:barChart>
      <c:catAx>
        <c:axId val="84163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417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173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4163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Lefoglalt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A-4313-9FDC-3FC51FF818EE}"/>
            </c:ext>
          </c:extLst>
        </c:ser>
        <c:ser>
          <c:idx val="1"/>
          <c:order val="1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0A-4313-9FDC-3FC51FF818EE}"/>
            </c:ext>
          </c:extLst>
        </c:ser>
        <c:ser>
          <c:idx val="2"/>
          <c:order val="2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0A-4313-9FDC-3FC51FF818EE}"/>
            </c:ext>
          </c:extLst>
        </c:ser>
        <c:ser>
          <c:idx val="3"/>
          <c:order val="3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0A-4313-9FDC-3FC51FF81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247296"/>
        <c:axId val="84248832"/>
      </c:barChart>
      <c:catAx>
        <c:axId val="84247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424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248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4247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1-4368-86F0-A2C3B7F17116}"/>
            </c:ext>
          </c:extLst>
        </c:ser>
        <c:ser>
          <c:idx val="1"/>
          <c:order val="1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01-4368-86F0-A2C3B7F1711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01-4368-86F0-A2C3B7F17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267008"/>
        <c:axId val="84268544"/>
      </c:barChart>
      <c:catAx>
        <c:axId val="8426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426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268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4267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Esetszámok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D5-4443-91E5-D1E450EE785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D5-4443-91E5-D1E450EE7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Esetszámok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A89-4FC4-8367-36CEB3924D6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89-4FC4-8367-36CEB3924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Elkövetési értékek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C1-4C3C-89D5-2DAD6ED3817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C1-4C3C-89D5-2DAD6ED38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Elkövetési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0-45B2-8F07-C7A773396B1F}"/>
            </c:ext>
          </c:extLst>
        </c:ser>
        <c:ser>
          <c:idx val="1"/>
          <c:order val="1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E0-45B2-8F07-C7A773396B1F}"/>
            </c:ext>
          </c:extLst>
        </c:ser>
        <c:ser>
          <c:idx val="2"/>
          <c:order val="2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E0-45B2-8F07-C7A773396B1F}"/>
            </c:ext>
          </c:extLst>
        </c:ser>
        <c:ser>
          <c:idx val="3"/>
          <c:order val="3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E0-45B2-8F07-C7A773396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56160"/>
        <c:axId val="81757696"/>
      </c:barChart>
      <c:catAx>
        <c:axId val="81756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175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7576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1756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Elkövetési értékek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F2-4023-A0F0-41F2B33F845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F2-4023-A0F0-41F2B33F8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Lefoglalt értékek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6F-4CCE-B7B4-F6247C11CB0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6F-4CCE-B7B4-F6247C11C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Lefoglalt értékek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09-48C9-9952-5A78931BFE7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9-48C9-9952-5A78931BF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9-479C-ADA8-4F16C611CA8E}"/>
            </c:ext>
          </c:extLst>
        </c:ser>
        <c:ser>
          <c:idx val="1"/>
          <c:order val="1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9-479C-ADA8-4F16C611CA8E}"/>
            </c:ext>
          </c:extLst>
        </c:ser>
        <c:ser>
          <c:idx val="2"/>
          <c:order val="2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9-479C-ADA8-4F16C611CA8E}"/>
            </c:ext>
          </c:extLst>
        </c:ser>
        <c:ser>
          <c:idx val="3"/>
          <c:order val="3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49-479C-ADA8-4F16C611C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559232"/>
        <c:axId val="90560768"/>
      </c:lineChart>
      <c:catAx>
        <c:axId val="9055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90560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560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905592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Elkövetési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0-4F16-AC51-0E79ACCD81D0}"/>
            </c:ext>
          </c:extLst>
        </c:ser>
        <c:ser>
          <c:idx val="1"/>
          <c:order val="1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0-4F16-AC51-0E79ACCD81D0}"/>
            </c:ext>
          </c:extLst>
        </c:ser>
        <c:ser>
          <c:idx val="2"/>
          <c:order val="2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20-4F16-AC51-0E79ACCD81D0}"/>
            </c:ext>
          </c:extLst>
        </c:ser>
        <c:ser>
          <c:idx val="3"/>
          <c:order val="3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20-4F16-AC51-0E79ACCD8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604288"/>
        <c:axId val="90605824"/>
      </c:lineChart>
      <c:catAx>
        <c:axId val="9060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9060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605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90604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Lefoglalt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6-4356-8F92-40B064A058AE}"/>
            </c:ext>
          </c:extLst>
        </c:ser>
        <c:ser>
          <c:idx val="1"/>
          <c:order val="1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6-4356-8F92-40B064A058AE}"/>
            </c:ext>
          </c:extLst>
        </c:ser>
        <c:ser>
          <c:idx val="2"/>
          <c:order val="2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6-4356-8F92-40B064A058AE}"/>
            </c:ext>
          </c:extLst>
        </c:ser>
        <c:ser>
          <c:idx val="3"/>
          <c:order val="3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86-4356-8F92-40B064A05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727168"/>
        <c:axId val="90728704"/>
      </c:lineChart>
      <c:catAx>
        <c:axId val="9072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9072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72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90727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Lefoglalt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C-46C7-9811-02754F2C3BDA}"/>
            </c:ext>
          </c:extLst>
        </c:ser>
        <c:ser>
          <c:idx val="1"/>
          <c:order val="1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FC-46C7-9811-02754F2C3BDA}"/>
            </c:ext>
          </c:extLst>
        </c:ser>
        <c:ser>
          <c:idx val="2"/>
          <c:order val="2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FC-46C7-9811-02754F2C3BDA}"/>
            </c:ext>
          </c:extLst>
        </c:ser>
        <c:ser>
          <c:idx val="3"/>
          <c:order val="3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FC-46C7-9811-02754F2C3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142720"/>
        <c:axId val="82144256"/>
      </c:barChart>
      <c:catAx>
        <c:axId val="82142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2144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144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2142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F-46C1-A2FE-AD3CFDD09837}"/>
            </c:ext>
          </c:extLst>
        </c:ser>
        <c:ser>
          <c:idx val="1"/>
          <c:order val="1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BF-46C1-A2FE-AD3CFDD0983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BF-46C1-A2FE-AD3CFDD09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203392"/>
        <c:axId val="82204928"/>
      </c:barChart>
      <c:catAx>
        <c:axId val="8220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220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204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2203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Esetszámok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FC-4EFF-BAAA-F1444C3DED8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FC-4EFF-BAAA-F1444C3DE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Esetszámok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81-490C-B114-E69AA2CC767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81-490C-B114-E69AA2CC7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Elkövetési értékek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71-402E-9F2E-1614067F03C1}"/>
              </c:ext>
            </c:extLst>
          </c:dPt>
          <c:dLbls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71-402E-9F2E-1614067F03C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71-402E-9F2E-1614067F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Elkövetési értékek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92-4A94-B5C2-5CFDD3C0473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92-4A94-B5C2-5CFDD3C0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Lefoglalt értékek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'H_3_Ismertté vált bűncselem.'!#REF!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00-40B2-B54A-9BA9D1E7710D}"/>
              </c:ext>
            </c:extLst>
          </c:dPt>
          <c:dLbls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00-40B2-B54A-9BA9D1E7710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('H_3_Ismertté vált bűncselem.'!#REF!,'H_3_Ismertté vált bűncselem.'!#REF!,'H_3_Ismertté vált bűncselem.'!#REF!,'H_3_Ismertté vált bűncselem.'!#REF!)</c:f>
              <c:strCache>
                <c:ptCount val="1"/>
                <c:pt idx="0">
                  <c:v>#HIV!</c:v>
                </c:pt>
              </c:strCache>
            </c:strRef>
          </c:cat>
          <c:val>
            <c:numRef>
              <c:f>('H_3_Ismertté vált bűncselem.'!#REF!,'H_3_Ismertté vált bűncselem.'!#REF!,'H_3_Ismertté vált bűncselem.'!#REF!,'H_3_Ismertté vált bűncselem.'!#REF!)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00-40B2-B54A-9BA9D1E77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8" name="Chart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9" name="Chart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10" name="Chart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11" name="Chart 1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12" name="Chart 1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13" name="Chart 1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14" name="Chart 1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16" name="Chart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17" name="Chart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18" name="Chart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19" name="Chart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20" name="Chart 1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21" name="Chart 1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22" name="Chart 1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23" name="Chart 1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24" name="Chart 1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25" name="Chart 1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26" name="Chart 1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0.17567</cdr:x>
      <cdr:y>0</cdr:y>
    </cdr:from>
    <cdr:to>
      <cdr:x>0.1889</cdr:x>
      <cdr:y>1</cdr:y>
    </cdr:to>
    <cdr:sp macro="" textlink="">
      <cdr:nvSpPr>
        <cdr:cNvPr id="141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3282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20801</a:t>
          </a:r>
        </a:p>
      </cdr:txBody>
    </cdr:sp>
  </cdr:relSizeAnchor>
  <cdr:relSizeAnchor xmlns:cdr="http://schemas.openxmlformats.org/drawingml/2006/chartDrawing">
    <cdr:from>
      <cdr:x>0.38479</cdr:x>
      <cdr:y>0</cdr:y>
    </cdr:from>
    <cdr:to>
      <cdr:x>0.39802</cdr:x>
      <cdr:y>1</cdr:y>
    </cdr:to>
    <cdr:sp macro="" textlink="">
      <cdr:nvSpPr>
        <cdr:cNvPr id="141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5232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23781</a:t>
          </a:r>
        </a:p>
      </cdr:txBody>
    </cdr:sp>
  </cdr:relSizeAnchor>
  <cdr:relSizeAnchor xmlns:cdr="http://schemas.openxmlformats.org/drawingml/2006/chartDrawing">
    <cdr:from>
      <cdr:x>0.60295</cdr:x>
      <cdr:y>0</cdr:y>
    </cdr:from>
    <cdr:to>
      <cdr:x>0.61618</cdr:x>
      <cdr:y>1</cdr:y>
    </cdr:to>
    <cdr:sp macro="" textlink="">
      <cdr:nvSpPr>
        <cdr:cNvPr id="141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60063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27973</a:t>
          </a:r>
        </a:p>
      </cdr:txBody>
    </cdr:sp>
  </cdr:relSizeAnchor>
  <cdr:relSizeAnchor xmlns:cdr="http://schemas.openxmlformats.org/drawingml/2006/chartDrawing">
    <cdr:from>
      <cdr:x>0.81915</cdr:x>
      <cdr:y>0</cdr:y>
    </cdr:from>
    <cdr:to>
      <cdr:x>0.83238</cdr:x>
      <cdr:y>1</cdr:y>
    </cdr:to>
    <cdr:sp macro="" textlink="">
      <cdr:nvSpPr>
        <cdr:cNvPr id="1413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5597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34997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0.17567</cdr:x>
      <cdr:y>0</cdr:y>
    </cdr:from>
    <cdr:to>
      <cdr:x>0.1889</cdr:x>
      <cdr:y>1</cdr:y>
    </cdr:to>
    <cdr:sp macro="" textlink="">
      <cdr:nvSpPr>
        <cdr:cNvPr id="141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3282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20801</a:t>
          </a:r>
        </a:p>
      </cdr:txBody>
    </cdr:sp>
  </cdr:relSizeAnchor>
  <cdr:relSizeAnchor xmlns:cdr="http://schemas.openxmlformats.org/drawingml/2006/chartDrawing">
    <cdr:from>
      <cdr:x>0.38479</cdr:x>
      <cdr:y>0</cdr:y>
    </cdr:from>
    <cdr:to>
      <cdr:x>0.39802</cdr:x>
      <cdr:y>1</cdr:y>
    </cdr:to>
    <cdr:sp macro="" textlink="">
      <cdr:nvSpPr>
        <cdr:cNvPr id="141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5232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23781</a:t>
          </a:r>
        </a:p>
      </cdr:txBody>
    </cdr:sp>
  </cdr:relSizeAnchor>
  <cdr:relSizeAnchor xmlns:cdr="http://schemas.openxmlformats.org/drawingml/2006/chartDrawing">
    <cdr:from>
      <cdr:x>0.60295</cdr:x>
      <cdr:y>0</cdr:y>
    </cdr:from>
    <cdr:to>
      <cdr:x>0.61618</cdr:x>
      <cdr:y>1</cdr:y>
    </cdr:to>
    <cdr:sp macro="" textlink="">
      <cdr:nvSpPr>
        <cdr:cNvPr id="141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60063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27973</a:t>
          </a:r>
        </a:p>
      </cdr:txBody>
    </cdr:sp>
  </cdr:relSizeAnchor>
  <cdr:relSizeAnchor xmlns:cdr="http://schemas.openxmlformats.org/drawingml/2006/chartDrawing">
    <cdr:from>
      <cdr:x>0.81915</cdr:x>
      <cdr:y>0</cdr:y>
    </cdr:from>
    <cdr:to>
      <cdr:x>0.83238</cdr:x>
      <cdr:y>1</cdr:y>
    </cdr:to>
    <cdr:sp macro="" textlink="">
      <cdr:nvSpPr>
        <cdr:cNvPr id="1413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5597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34997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BR-S08123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PEH%20Felsz-V&#233;gr-Fo/Havjel_2014/14-09/H&#233;nyel/2014_09_A_tervez&#233;s_orsz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B&#369;n&#252;gy%202014.I-III.%20n&#233;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B&#369;n&#252;gy%202014.%20I.n&#23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1436\LOCALS~1\Temp\C.Lotus.Notes.Data\EXCEL5\2005\letszam2005\2005-eves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quot;A&quot; statisztika2 darabszámos"/>
      <sheetName val="&quot;A&quot; statisztika2 forintos"/>
      <sheetName val="Makró1"/>
    </sheetNames>
    <sheetDataSet>
      <sheetData sheetId="0" refreshError="1"/>
      <sheetData sheetId="1" refreshError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űnügy 2014.I-III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űnügy 2014. 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K44"/>
  <sheetViews>
    <sheetView tabSelected="1" topLeftCell="B1" zoomScale="80" zoomScaleNormal="80" workbookViewId="0">
      <selection activeCell="B1" sqref="B1:I1"/>
    </sheetView>
  </sheetViews>
  <sheetFormatPr defaultColWidth="13.125" defaultRowHeight="12.75"/>
  <cols>
    <col min="1" max="1" width="4.75" style="2" customWidth="1"/>
    <col min="2" max="2" width="43.625" style="7" customWidth="1"/>
    <col min="3" max="5" width="14.875" style="2" customWidth="1"/>
    <col min="6" max="6" width="17" style="2" bestFit="1" customWidth="1"/>
    <col min="7" max="8" width="17" style="2" customWidth="1"/>
    <col min="9" max="9" width="16" style="8" bestFit="1" customWidth="1"/>
    <col min="10" max="16384" width="13.125" style="2"/>
  </cols>
  <sheetData>
    <row r="1" spans="2:11" s="1" customFormat="1" ht="37.5" customHeight="1" thickBot="1">
      <c r="B1" s="68" t="s">
        <v>0</v>
      </c>
      <c r="C1" s="68"/>
      <c r="D1" s="68"/>
      <c r="E1" s="68"/>
      <c r="F1" s="68"/>
      <c r="G1" s="68"/>
      <c r="H1" s="68"/>
      <c r="I1" s="68"/>
    </row>
    <row r="2" spans="2:11" s="1" customFormat="1" ht="36.6" customHeight="1" thickBot="1">
      <c r="B2" s="72" t="s">
        <v>1</v>
      </c>
      <c r="C2" s="69" t="s">
        <v>2</v>
      </c>
      <c r="D2" s="70"/>
      <c r="E2" s="71"/>
      <c r="F2" s="69" t="s">
        <v>3</v>
      </c>
      <c r="G2" s="70"/>
      <c r="H2" s="71"/>
      <c r="I2" s="70" t="s">
        <v>4</v>
      </c>
      <c r="J2" s="70"/>
      <c r="K2" s="71"/>
    </row>
    <row r="3" spans="2:11" s="1" customFormat="1" ht="36.6" customHeight="1">
      <c r="B3" s="73"/>
      <c r="C3" s="58" t="s">
        <v>5</v>
      </c>
      <c r="D3" s="59" t="s">
        <v>6</v>
      </c>
      <c r="E3" s="60" t="s">
        <v>7</v>
      </c>
      <c r="F3" s="58" t="s">
        <v>5</v>
      </c>
      <c r="G3" s="59" t="s">
        <v>6</v>
      </c>
      <c r="H3" s="60" t="s">
        <v>7</v>
      </c>
      <c r="I3" s="38" t="s">
        <v>5</v>
      </c>
      <c r="J3" s="23" t="s">
        <v>6</v>
      </c>
      <c r="K3" s="26" t="s">
        <v>7</v>
      </c>
    </row>
    <row r="4" spans="2:11" ht="25.5">
      <c r="B4" s="30" t="s">
        <v>8</v>
      </c>
      <c r="C4" s="41">
        <v>2</v>
      </c>
      <c r="D4" s="14">
        <v>2</v>
      </c>
      <c r="E4" s="42">
        <f>D4/C4*100</f>
        <v>100</v>
      </c>
      <c r="F4" s="54">
        <v>0</v>
      </c>
      <c r="G4" s="15">
        <v>0</v>
      </c>
      <c r="H4" s="42"/>
      <c r="I4" s="40"/>
      <c r="J4" s="19">
        <v>0</v>
      </c>
      <c r="K4" s="27"/>
    </row>
    <row r="5" spans="2:11" ht="26.45" customHeight="1">
      <c r="B5" s="31" t="s">
        <v>9</v>
      </c>
      <c r="C5" s="43">
        <v>536</v>
      </c>
      <c r="D5" s="24">
        <v>436</v>
      </c>
      <c r="E5" s="28">
        <f t="shared" ref="E5:E28" si="0">D5/C5*100</f>
        <v>81.343283582089555</v>
      </c>
      <c r="F5" s="55">
        <v>0</v>
      </c>
      <c r="G5" s="3">
        <v>0</v>
      </c>
      <c r="H5" s="28"/>
      <c r="I5" s="39">
        <v>7500001</v>
      </c>
      <c r="J5" s="3">
        <v>0</v>
      </c>
      <c r="K5" s="28">
        <f t="shared" ref="K5:K6" si="1">J5/I5*100</f>
        <v>0</v>
      </c>
    </row>
    <row r="6" spans="2:11" ht="27" customHeight="1">
      <c r="B6" s="32" t="s">
        <v>10</v>
      </c>
      <c r="C6" s="44">
        <v>3</v>
      </c>
      <c r="D6" s="16">
        <v>2</v>
      </c>
      <c r="E6" s="27">
        <f t="shared" si="0"/>
        <v>66.666666666666657</v>
      </c>
      <c r="F6" s="54">
        <v>0</v>
      </c>
      <c r="G6" s="16">
        <v>0</v>
      </c>
      <c r="H6" s="27"/>
      <c r="I6" s="40">
        <v>120000</v>
      </c>
      <c r="J6" s="16">
        <v>0</v>
      </c>
      <c r="K6" s="27">
        <f t="shared" si="1"/>
        <v>0</v>
      </c>
    </row>
    <row r="7" spans="2:11" ht="27" customHeight="1">
      <c r="B7" s="31" t="s">
        <v>11</v>
      </c>
      <c r="C7" s="43">
        <v>4</v>
      </c>
      <c r="D7" s="24">
        <v>7</v>
      </c>
      <c r="E7" s="28">
        <f t="shared" si="0"/>
        <v>175</v>
      </c>
      <c r="F7" s="56">
        <v>4000000</v>
      </c>
      <c r="G7" s="3">
        <v>11950228</v>
      </c>
      <c r="H7" s="28">
        <f>G7/F7*100</f>
        <v>298.75569999999999</v>
      </c>
      <c r="I7" s="39"/>
      <c r="J7" s="3">
        <v>0</v>
      </c>
      <c r="K7" s="28"/>
    </row>
    <row r="8" spans="2:11" ht="27" customHeight="1">
      <c r="B8" s="32" t="s">
        <v>12</v>
      </c>
      <c r="C8" s="44">
        <v>688</v>
      </c>
      <c r="D8" s="16">
        <v>626</v>
      </c>
      <c r="E8" s="27">
        <f t="shared" si="0"/>
        <v>90.988372093023244</v>
      </c>
      <c r="F8" s="54">
        <v>0</v>
      </c>
      <c r="G8" s="16">
        <v>1744964222</v>
      </c>
      <c r="H8" s="17"/>
      <c r="I8" s="40">
        <v>19761303</v>
      </c>
      <c r="J8" s="16">
        <v>9253461</v>
      </c>
      <c r="K8" s="27">
        <f>J8/I8*100</f>
        <v>46.82616829467166</v>
      </c>
    </row>
    <row r="9" spans="2:11" ht="27" customHeight="1">
      <c r="B9" s="33" t="s">
        <v>13</v>
      </c>
      <c r="C9" s="43">
        <v>43</v>
      </c>
      <c r="D9" s="24">
        <v>22</v>
      </c>
      <c r="E9" s="28">
        <f t="shared" si="0"/>
        <v>51.162790697674424</v>
      </c>
      <c r="F9" s="55">
        <v>0</v>
      </c>
      <c r="G9" s="3">
        <v>0</v>
      </c>
      <c r="H9" s="12"/>
      <c r="I9" s="39">
        <v>500000</v>
      </c>
      <c r="J9" s="3">
        <v>0</v>
      </c>
      <c r="K9" s="28">
        <f t="shared" ref="K9:K28" si="2">J9/I9*100</f>
        <v>0</v>
      </c>
    </row>
    <row r="10" spans="2:11" ht="26.45" customHeight="1">
      <c r="B10" s="32" t="s">
        <v>14</v>
      </c>
      <c r="C10" s="44">
        <v>17</v>
      </c>
      <c r="D10" s="16">
        <v>7</v>
      </c>
      <c r="E10" s="27">
        <f t="shared" si="0"/>
        <v>41.17647058823529</v>
      </c>
      <c r="F10" s="54">
        <v>0</v>
      </c>
      <c r="G10" s="16">
        <v>0</v>
      </c>
      <c r="H10" s="17"/>
      <c r="I10" s="40">
        <v>4350206</v>
      </c>
      <c r="J10" s="16">
        <v>37561</v>
      </c>
      <c r="K10" s="27">
        <f t="shared" si="2"/>
        <v>0.86343037548106927</v>
      </c>
    </row>
    <row r="11" spans="2:11" ht="26.45" customHeight="1">
      <c r="B11" s="31" t="s">
        <v>15</v>
      </c>
      <c r="C11" s="43">
        <v>573</v>
      </c>
      <c r="D11" s="24">
        <v>330</v>
      </c>
      <c r="E11" s="28">
        <f t="shared" si="0"/>
        <v>57.591623036649217</v>
      </c>
      <c r="F11" s="56">
        <v>786230658</v>
      </c>
      <c r="G11" s="3">
        <v>885956578</v>
      </c>
      <c r="H11" s="28">
        <f>G11/F11*100</f>
        <v>112.6840538441583</v>
      </c>
      <c r="I11" s="39">
        <v>1191133693</v>
      </c>
      <c r="J11" s="3">
        <v>1257902750</v>
      </c>
      <c r="K11" s="28">
        <f t="shared" si="2"/>
        <v>105.60550485578449</v>
      </c>
    </row>
    <row r="12" spans="2:11" ht="25.9" customHeight="1">
      <c r="B12" s="32" t="s">
        <v>16</v>
      </c>
      <c r="C12" s="45">
        <v>0</v>
      </c>
      <c r="D12" s="16">
        <v>0</v>
      </c>
      <c r="E12" s="27"/>
      <c r="F12" s="54">
        <v>0</v>
      </c>
      <c r="G12" s="16">
        <v>0</v>
      </c>
      <c r="H12" s="17"/>
      <c r="I12" s="40"/>
      <c r="J12" s="16">
        <v>0</v>
      </c>
      <c r="K12" s="27"/>
    </row>
    <row r="13" spans="2:11" ht="27" customHeight="1">
      <c r="B13" s="31" t="s">
        <v>17</v>
      </c>
      <c r="C13" s="43">
        <v>94</v>
      </c>
      <c r="D13" s="24">
        <v>60</v>
      </c>
      <c r="E13" s="28">
        <f t="shared" si="0"/>
        <v>63.829787234042556</v>
      </c>
      <c r="F13" s="55">
        <v>0</v>
      </c>
      <c r="G13" s="3">
        <v>0</v>
      </c>
      <c r="H13" s="12"/>
      <c r="I13" s="39">
        <v>19267676</v>
      </c>
      <c r="J13" s="3">
        <v>34378870</v>
      </c>
      <c r="K13" s="28">
        <f t="shared" si="2"/>
        <v>178.42769413394745</v>
      </c>
    </row>
    <row r="14" spans="2:11" ht="27" customHeight="1">
      <c r="B14" s="32" t="s">
        <v>18</v>
      </c>
      <c r="C14" s="44">
        <v>3094</v>
      </c>
      <c r="D14" s="16">
        <v>2628</v>
      </c>
      <c r="E14" s="27">
        <f t="shared" si="0"/>
        <v>84.938590820943759</v>
      </c>
      <c r="F14" s="44">
        <v>130952900586</v>
      </c>
      <c r="G14" s="16">
        <v>98064040865</v>
      </c>
      <c r="H14" s="27">
        <f>G14/F14*100</f>
        <v>74.884970417741087</v>
      </c>
      <c r="I14" s="40">
        <v>2441361968</v>
      </c>
      <c r="J14" s="16">
        <v>29188364826</v>
      </c>
      <c r="K14" s="27">
        <f t="shared" si="2"/>
        <v>1195.5771085396052</v>
      </c>
    </row>
    <row r="15" spans="2:11" ht="27" customHeight="1">
      <c r="B15" s="31" t="s">
        <v>19</v>
      </c>
      <c r="C15" s="43">
        <v>480</v>
      </c>
      <c r="D15" s="24">
        <v>255</v>
      </c>
      <c r="E15" s="28">
        <f t="shared" si="0"/>
        <v>53.125</v>
      </c>
      <c r="F15" s="55">
        <v>0</v>
      </c>
      <c r="G15" s="3">
        <v>0</v>
      </c>
      <c r="H15" s="12"/>
      <c r="I15" s="39">
        <v>0</v>
      </c>
      <c r="J15" s="3">
        <v>0</v>
      </c>
      <c r="K15" s="28"/>
    </row>
    <row r="16" spans="2:11" ht="26.45" customHeight="1">
      <c r="B16" s="32" t="s">
        <v>20</v>
      </c>
      <c r="C16" s="44">
        <v>639</v>
      </c>
      <c r="D16" s="16">
        <v>418</v>
      </c>
      <c r="E16" s="27">
        <f t="shared" si="0"/>
        <v>65.414710485133014</v>
      </c>
      <c r="F16" s="54">
        <v>0</v>
      </c>
      <c r="G16" s="16">
        <v>0</v>
      </c>
      <c r="H16" s="17"/>
      <c r="I16" s="40">
        <v>0</v>
      </c>
      <c r="J16" s="16">
        <v>0</v>
      </c>
      <c r="K16" s="27"/>
    </row>
    <row r="17" spans="2:11" ht="27" customHeight="1">
      <c r="B17" s="31" t="s">
        <v>21</v>
      </c>
      <c r="C17" s="46">
        <v>0</v>
      </c>
      <c r="D17" s="24">
        <v>0</v>
      </c>
      <c r="E17" s="28"/>
      <c r="F17" s="55">
        <v>0</v>
      </c>
      <c r="G17" s="3">
        <v>0</v>
      </c>
      <c r="H17" s="12"/>
      <c r="I17" s="39"/>
      <c r="J17" s="3">
        <v>0</v>
      </c>
      <c r="K17" s="28"/>
    </row>
    <row r="18" spans="2:11" ht="26.45" customHeight="1">
      <c r="B18" s="32" t="s">
        <v>22</v>
      </c>
      <c r="C18" s="44">
        <v>407</v>
      </c>
      <c r="D18" s="16">
        <v>290</v>
      </c>
      <c r="E18" s="27">
        <f t="shared" si="0"/>
        <v>71.253071253071255</v>
      </c>
      <c r="F18" s="44">
        <v>158474532</v>
      </c>
      <c r="G18" s="16">
        <v>2603100700</v>
      </c>
      <c r="H18" s="27">
        <f>G18/F18*100</f>
        <v>1642.5987615473759</v>
      </c>
      <c r="I18" s="40">
        <v>1463487588</v>
      </c>
      <c r="J18" s="16">
        <v>2117355800</v>
      </c>
      <c r="K18" s="27">
        <f t="shared" si="2"/>
        <v>144.67876716970147</v>
      </c>
    </row>
    <row r="19" spans="2:11" s="4" customFormat="1" ht="26.45" customHeight="1">
      <c r="B19" s="31" t="s">
        <v>23</v>
      </c>
      <c r="C19" s="43">
        <v>14</v>
      </c>
      <c r="D19" s="24">
        <v>8</v>
      </c>
      <c r="E19" s="28">
        <f t="shared" si="0"/>
        <v>57.142857142857139</v>
      </c>
      <c r="F19" s="56">
        <v>438623347</v>
      </c>
      <c r="G19" s="3">
        <v>0</v>
      </c>
      <c r="H19" s="12"/>
      <c r="I19" s="39">
        <v>413724947</v>
      </c>
      <c r="J19" s="3">
        <v>0</v>
      </c>
      <c r="K19" s="28">
        <f t="shared" si="2"/>
        <v>0</v>
      </c>
    </row>
    <row r="20" spans="2:11" s="4" customFormat="1" ht="27" customHeight="1">
      <c r="B20" s="32" t="s">
        <v>24</v>
      </c>
      <c r="C20" s="47">
        <v>0</v>
      </c>
      <c r="D20" s="16">
        <v>1</v>
      </c>
      <c r="E20" s="27"/>
      <c r="F20" s="57">
        <v>0</v>
      </c>
      <c r="G20" s="16">
        <v>0</v>
      </c>
      <c r="H20" s="17"/>
      <c r="I20" s="40"/>
      <c r="J20" s="16">
        <v>0</v>
      </c>
      <c r="K20" s="27"/>
    </row>
    <row r="21" spans="2:11" s="4" customFormat="1" ht="25.15" customHeight="1">
      <c r="B21" s="31" t="s">
        <v>25</v>
      </c>
      <c r="C21" s="43">
        <v>236</v>
      </c>
      <c r="D21" s="24">
        <v>127</v>
      </c>
      <c r="E21" s="28">
        <f t="shared" si="0"/>
        <v>53.813559322033896</v>
      </c>
      <c r="F21" s="43">
        <v>215202004</v>
      </c>
      <c r="G21" s="3">
        <v>2115236979</v>
      </c>
      <c r="H21" s="28">
        <f>G21/F21*100</f>
        <v>982.90765870377311</v>
      </c>
      <c r="I21" s="39">
        <v>381752654</v>
      </c>
      <c r="J21" s="3">
        <v>90291604</v>
      </c>
      <c r="K21" s="28">
        <f t="shared" si="2"/>
        <v>23.651860191127842</v>
      </c>
    </row>
    <row r="22" spans="2:11" s="4" customFormat="1" ht="25.9" customHeight="1">
      <c r="B22" s="32" t="s">
        <v>26</v>
      </c>
      <c r="C22" s="44">
        <v>114</v>
      </c>
      <c r="D22" s="16">
        <v>152</v>
      </c>
      <c r="E22" s="27">
        <f t="shared" si="0"/>
        <v>133.33333333333331</v>
      </c>
      <c r="F22" s="44">
        <v>1874323</v>
      </c>
      <c r="G22" s="16">
        <v>23786246</v>
      </c>
      <c r="H22" s="27">
        <f>G22/F22*100</f>
        <v>1269.0580012089699</v>
      </c>
      <c r="I22" s="40">
        <v>0</v>
      </c>
      <c r="J22" s="16">
        <v>0</v>
      </c>
      <c r="K22" s="27"/>
    </row>
    <row r="23" spans="2:11" s="5" customFormat="1" ht="27" customHeight="1">
      <c r="B23" s="31" t="s">
        <v>27</v>
      </c>
      <c r="C23" s="43">
        <v>3</v>
      </c>
      <c r="D23" s="24">
        <v>3</v>
      </c>
      <c r="E23" s="28">
        <f t="shared" si="0"/>
        <v>100</v>
      </c>
      <c r="F23" s="56">
        <v>6911507</v>
      </c>
      <c r="G23" s="3">
        <v>0</v>
      </c>
      <c r="H23" s="12"/>
      <c r="I23" s="39">
        <v>0</v>
      </c>
      <c r="J23" s="3">
        <v>0</v>
      </c>
      <c r="K23" s="28"/>
    </row>
    <row r="24" spans="2:11" s="5" customFormat="1" ht="26.45" customHeight="1">
      <c r="B24" s="32" t="s">
        <v>28</v>
      </c>
      <c r="C24" s="44">
        <v>13</v>
      </c>
      <c r="D24" s="16">
        <v>7</v>
      </c>
      <c r="E24" s="27">
        <f t="shared" si="0"/>
        <v>53.846153846153847</v>
      </c>
      <c r="F24" s="44">
        <v>10409617</v>
      </c>
      <c r="G24" s="16">
        <v>13798208</v>
      </c>
      <c r="H24" s="27">
        <f>G24/F24*100</f>
        <v>132.55250409309008</v>
      </c>
      <c r="I24" s="40">
        <v>11595724</v>
      </c>
      <c r="J24" s="16">
        <v>14980</v>
      </c>
      <c r="K24" s="27">
        <f t="shared" si="2"/>
        <v>0.12918555150157077</v>
      </c>
    </row>
    <row r="25" spans="2:11" ht="26.45" customHeight="1" thickBot="1">
      <c r="B25" s="34" t="s">
        <v>29</v>
      </c>
      <c r="C25" s="48">
        <v>1</v>
      </c>
      <c r="D25" s="25">
        <v>1</v>
      </c>
      <c r="E25" s="61">
        <f t="shared" si="0"/>
        <v>100</v>
      </c>
      <c r="F25" s="46">
        <v>0</v>
      </c>
      <c r="G25" s="6">
        <v>0</v>
      </c>
      <c r="H25" s="62"/>
      <c r="I25" s="63">
        <v>0</v>
      </c>
      <c r="J25" s="6">
        <v>0</v>
      </c>
      <c r="K25" s="61"/>
    </row>
    <row r="26" spans="2:11" ht="26.45" customHeight="1">
      <c r="B26" s="35" t="s">
        <v>30</v>
      </c>
      <c r="C26" s="49">
        <f>SUM(C4:C25)</f>
        <v>6961</v>
      </c>
      <c r="D26" s="9">
        <f>SUM(D4:D25)</f>
        <v>5382</v>
      </c>
      <c r="E26" s="64">
        <f t="shared" si="0"/>
        <v>77.316477517598045</v>
      </c>
      <c r="F26" s="49">
        <f>SUM(F4:F25)</f>
        <v>132574626574</v>
      </c>
      <c r="G26" s="10">
        <f>SUM(G4:G25)</f>
        <v>105462834026</v>
      </c>
      <c r="H26" s="65">
        <f>G26/F26*100</f>
        <v>79.54978773191803</v>
      </c>
      <c r="I26" s="66">
        <f>SUM(I4:I25)</f>
        <v>5954555760</v>
      </c>
      <c r="J26" s="67">
        <f>SUM(J4:J25)</f>
        <v>32697599852</v>
      </c>
      <c r="K26" s="64">
        <f t="shared" si="2"/>
        <v>549.11904716129482</v>
      </c>
    </row>
    <row r="27" spans="2:11" ht="27" customHeight="1">
      <c r="B27" s="36" t="s">
        <v>31</v>
      </c>
      <c r="C27" s="50">
        <v>711</v>
      </c>
      <c r="D27" s="18">
        <v>865</v>
      </c>
      <c r="E27" s="27">
        <f t="shared" si="0"/>
        <v>121.65963431786217</v>
      </c>
      <c r="F27" s="50">
        <v>66985975</v>
      </c>
      <c r="G27" s="19">
        <v>4018901803</v>
      </c>
      <c r="H27" s="20">
        <f>G27/F27*100</f>
        <v>5999.6167899325192</v>
      </c>
      <c r="I27" s="52">
        <v>903446674</v>
      </c>
      <c r="J27" s="21">
        <v>228406369</v>
      </c>
      <c r="K27" s="27">
        <f t="shared" si="2"/>
        <v>25.281665821927636</v>
      </c>
    </row>
    <row r="28" spans="2:11" ht="27" customHeight="1" thickBot="1">
      <c r="B28" s="37" t="s">
        <v>32</v>
      </c>
      <c r="C28" s="51">
        <f>SUM(C26:C27)</f>
        <v>7672</v>
      </c>
      <c r="D28" s="11">
        <f>SUM(D26:D27)</f>
        <v>6247</v>
      </c>
      <c r="E28" s="29">
        <f t="shared" si="0"/>
        <v>81.425964546402511</v>
      </c>
      <c r="F28" s="51">
        <f>SUM(F26:F27)</f>
        <v>132641612549</v>
      </c>
      <c r="G28" s="11">
        <f>SUM(G26:G27)</f>
        <v>109481735829</v>
      </c>
      <c r="H28" s="13">
        <f>G28/F28*100</f>
        <v>82.539509076426256</v>
      </c>
      <c r="I28" s="53">
        <f>SUM(I26:I27)</f>
        <v>6858002434</v>
      </c>
      <c r="J28" s="22">
        <f>SUM(J26:J27)</f>
        <v>32926006221</v>
      </c>
      <c r="K28" s="29">
        <f t="shared" si="2"/>
        <v>480.11073979446775</v>
      </c>
    </row>
    <row r="41" spans="7:9">
      <c r="G41" s="8"/>
      <c r="I41" s="2"/>
    </row>
    <row r="42" spans="7:9">
      <c r="G42" s="8"/>
      <c r="I42" s="2"/>
    </row>
    <row r="43" spans="7:9">
      <c r="G43" s="8"/>
      <c r="I43" s="2"/>
    </row>
    <row r="44" spans="7:9">
      <c r="G44" s="8"/>
      <c r="I44" s="2"/>
    </row>
  </sheetData>
  <mergeCells count="5">
    <mergeCell ref="B1:I1"/>
    <mergeCell ref="C2:E2"/>
    <mergeCell ref="F2:H2"/>
    <mergeCell ref="I2:K2"/>
    <mergeCell ref="B2:B3"/>
  </mergeCells>
  <printOptions horizontalCentered="1"/>
  <pageMargins left="0.39370078740157483" right="0.39370078740157483" top="0.98425196850393704" bottom="0" header="0.39370078740157483" footer="0"/>
  <pageSetup paperSize="9" scale="77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4A158D-DFB0-463D-A5BA-50406F36AE7C}"/>
</file>

<file path=customXml/itemProps2.xml><?xml version="1.0" encoding="utf-8"?>
<ds:datastoreItem xmlns:ds="http://schemas.openxmlformats.org/officeDocument/2006/customXml" ds:itemID="{24EFFFBB-1F8E-4C64-B017-D292B8A0D723}"/>
</file>

<file path=customXml/itemProps3.xml><?xml version="1.0" encoding="utf-8"?>
<ds:datastoreItem xmlns:ds="http://schemas.openxmlformats.org/officeDocument/2006/customXml" ds:itemID="{E9C292A0-157F-4C69-9AB0-0C77D498B6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Dankó Antal</dc:creator>
  <cp:keywords/>
  <dc:description/>
  <cp:lastModifiedBy/>
  <cp:revision/>
  <dcterms:created xsi:type="dcterms:W3CDTF">2017-02-27T13:38:15Z</dcterms:created>
  <dcterms:modified xsi:type="dcterms:W3CDTF">2021-12-15T12:24:07Z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