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21\táblák\SZOLG\"/>
    </mc:Choice>
  </mc:AlternateContent>
  <bookViews>
    <workbookView xWindow="195" yWindow="420" windowWidth="25830" windowHeight="12120" activeTab="1"/>
  </bookViews>
  <sheets>
    <sheet name="EG" sheetId="1" r:id="rId1"/>
    <sheet name="NY" sheetId="2" r:id="rId2"/>
  </sheets>
  <calcPr calcId="162913"/>
</workbook>
</file>

<file path=xl/calcChain.xml><?xml version="1.0" encoding="utf-8"?>
<calcChain xmlns="http://schemas.openxmlformats.org/spreadsheetml/2006/main">
  <c r="U50" i="1" l="1"/>
  <c r="L50" i="1"/>
  <c r="M50" i="1"/>
  <c r="F50" i="1"/>
  <c r="N50" i="1"/>
  <c r="R50" i="1"/>
  <c r="O50" i="1"/>
  <c r="I50" i="1"/>
  <c r="G50" i="1"/>
  <c r="S50" i="1"/>
  <c r="H50" i="1"/>
  <c r="E50" i="1"/>
  <c r="V50" i="1"/>
  <c r="K50" i="1"/>
  <c r="J50" i="1"/>
  <c r="W50" i="1"/>
  <c r="P50" i="1"/>
  <c r="T50" i="1"/>
  <c r="Q50" i="1"/>
  <c r="B50" i="1"/>
  <c r="C50" i="1"/>
  <c r="D50" i="1"/>
  <c r="X50" i="1"/>
  <c r="Y50" i="1"/>
  <c r="Z50" i="1"/>
  <c r="U46" i="1"/>
  <c r="L46" i="1"/>
  <c r="M46" i="1"/>
  <c r="F46" i="1"/>
  <c r="N46" i="1"/>
  <c r="R46" i="1"/>
  <c r="O46" i="1"/>
  <c r="I46" i="1"/>
  <c r="G46" i="1"/>
  <c r="S46" i="1"/>
  <c r="H46" i="1"/>
  <c r="E46" i="1"/>
  <c r="V46" i="1"/>
  <c r="K46" i="1"/>
  <c r="J46" i="1"/>
  <c r="W46" i="1"/>
  <c r="P46" i="1"/>
  <c r="T46" i="1"/>
  <c r="Q46" i="1"/>
  <c r="B46" i="1"/>
  <c r="C46" i="1"/>
  <c r="D46" i="1"/>
  <c r="X46" i="1"/>
  <c r="Y46" i="1"/>
  <c r="Z46" i="1"/>
  <c r="U23" i="1"/>
  <c r="L23" i="1"/>
  <c r="M23" i="1"/>
  <c r="F23" i="1"/>
  <c r="N23" i="1"/>
  <c r="R23" i="1"/>
  <c r="O23" i="1"/>
  <c r="I23" i="1"/>
  <c r="G23" i="1"/>
  <c r="S23" i="1"/>
  <c r="H23" i="1"/>
  <c r="E23" i="1"/>
  <c r="V23" i="1"/>
  <c r="K23" i="1"/>
  <c r="J23" i="1"/>
  <c r="W23" i="1"/>
  <c r="P23" i="1"/>
  <c r="T23" i="1"/>
  <c r="Q23" i="1"/>
  <c r="B23" i="1"/>
  <c r="C23" i="1"/>
  <c r="D23" i="1"/>
  <c r="X23" i="1"/>
  <c r="Y23" i="1"/>
  <c r="Z23" i="1"/>
  <c r="U20" i="1"/>
  <c r="L20" i="1"/>
  <c r="M20" i="1"/>
  <c r="F20" i="1"/>
  <c r="N20" i="1"/>
  <c r="R20" i="1"/>
  <c r="O20" i="1"/>
  <c r="I20" i="1"/>
  <c r="G20" i="1"/>
  <c r="S20" i="1"/>
  <c r="H20" i="1"/>
  <c r="E20" i="1"/>
  <c r="V20" i="1"/>
  <c r="K20" i="1"/>
  <c r="J20" i="1"/>
  <c r="W20" i="1"/>
  <c r="P20" i="1"/>
  <c r="T20" i="1"/>
  <c r="Q20" i="1"/>
  <c r="B20" i="1"/>
  <c r="C20" i="1"/>
  <c r="D20" i="1"/>
  <c r="X20" i="1"/>
  <c r="Y20" i="1"/>
  <c r="Z20" i="1"/>
  <c r="U11" i="1"/>
  <c r="L11" i="1"/>
  <c r="M11" i="1"/>
  <c r="F11" i="1"/>
  <c r="N11" i="1"/>
  <c r="R11" i="1"/>
  <c r="O11" i="1"/>
  <c r="I11" i="1"/>
  <c r="G11" i="1"/>
  <c r="S11" i="1"/>
  <c r="H11" i="1"/>
  <c r="E11" i="1"/>
  <c r="V11" i="1"/>
  <c r="K11" i="1"/>
  <c r="J11" i="1"/>
  <c r="W11" i="1"/>
  <c r="P11" i="1"/>
  <c r="T11" i="1"/>
  <c r="Q11" i="1"/>
  <c r="B11" i="1"/>
  <c r="C11" i="1"/>
  <c r="D11" i="1"/>
  <c r="X11" i="1"/>
  <c r="Y11" i="1"/>
  <c r="Z11" i="1"/>
  <c r="U45" i="2"/>
  <c r="L45" i="2"/>
  <c r="M45" i="2"/>
  <c r="F45" i="2"/>
  <c r="N45" i="2"/>
  <c r="R45" i="2"/>
  <c r="O45" i="2"/>
  <c r="I45" i="2"/>
  <c r="G45" i="2"/>
  <c r="S45" i="2"/>
  <c r="H45" i="2"/>
  <c r="E45" i="2"/>
  <c r="V45" i="2"/>
  <c r="K45" i="2"/>
  <c r="J45" i="2"/>
  <c r="W45" i="2"/>
  <c r="P45" i="2"/>
  <c r="T45" i="2"/>
  <c r="Q45" i="2"/>
  <c r="B45" i="2"/>
  <c r="C45" i="2"/>
  <c r="D45" i="2"/>
  <c r="X45" i="2"/>
  <c r="Y45" i="2"/>
  <c r="Z45" i="2"/>
  <c r="U41" i="2"/>
  <c r="L41" i="2"/>
  <c r="M41" i="2"/>
  <c r="F41" i="2"/>
  <c r="N41" i="2"/>
  <c r="R41" i="2"/>
  <c r="O41" i="2"/>
  <c r="I41" i="2"/>
  <c r="G41" i="2"/>
  <c r="S41" i="2"/>
  <c r="H41" i="2"/>
  <c r="E41" i="2"/>
  <c r="V41" i="2"/>
  <c r="K41" i="2"/>
  <c r="J41" i="2"/>
  <c r="W41" i="2"/>
  <c r="P41" i="2"/>
  <c r="T41" i="2"/>
  <c r="Q41" i="2"/>
  <c r="B41" i="2"/>
  <c r="C41" i="2"/>
  <c r="D41" i="2"/>
  <c r="X41" i="2"/>
  <c r="Y41" i="2"/>
  <c r="Z41" i="2"/>
  <c r="M18" i="2"/>
  <c r="F18" i="2"/>
  <c r="N18" i="2"/>
  <c r="R18" i="2"/>
  <c r="O18" i="2"/>
  <c r="I18" i="2"/>
  <c r="G18" i="2"/>
  <c r="S18" i="2"/>
  <c r="H18" i="2"/>
  <c r="E18" i="2"/>
  <c r="V18" i="2"/>
  <c r="K18" i="2"/>
  <c r="J18" i="2"/>
  <c r="W18" i="2"/>
  <c r="P18" i="2"/>
  <c r="T18" i="2"/>
  <c r="Q18" i="2"/>
  <c r="B18" i="2"/>
  <c r="C18" i="2"/>
  <c r="D18" i="2"/>
  <c r="X18" i="2"/>
  <c r="Y18" i="2"/>
  <c r="U18" i="2"/>
  <c r="L18" i="2"/>
  <c r="Z18" i="2"/>
  <c r="U12" i="2"/>
  <c r="L12" i="2"/>
  <c r="M12" i="2"/>
  <c r="F12" i="2"/>
  <c r="N12" i="2"/>
  <c r="R12" i="2"/>
  <c r="O12" i="2"/>
  <c r="I12" i="2"/>
  <c r="G12" i="2"/>
  <c r="S12" i="2"/>
  <c r="H12" i="2"/>
  <c r="E12" i="2"/>
  <c r="V12" i="2"/>
  <c r="K12" i="2"/>
  <c r="J12" i="2"/>
  <c r="W12" i="2"/>
  <c r="P12" i="2"/>
  <c r="T12" i="2"/>
  <c r="Q12" i="2"/>
  <c r="B12" i="2"/>
  <c r="C12" i="2"/>
  <c r="D12" i="2"/>
  <c r="X12" i="2"/>
  <c r="Y12" i="2"/>
  <c r="Z12" i="2"/>
</calcChain>
</file>

<file path=xl/sharedStrings.xml><?xml version="1.0" encoding="utf-8"?>
<sst xmlns="http://schemas.openxmlformats.org/spreadsheetml/2006/main" count="151" uniqueCount="129">
  <si>
    <t>Egészségbiztosítási Alapot megillető járulékok és egészségügyi hozzájárulás</t>
  </si>
  <si>
    <t>Országos összesen</t>
  </si>
  <si>
    <t xml:space="preserve"> 1. Foglalk.terhelő természetbeni egészségbiztosítási járulék</t>
  </si>
  <si>
    <t xml:space="preserve"> 2. Foglalk.terhelő pénzbeli egészségbiztosítási járulék</t>
  </si>
  <si>
    <t xml:space="preserve"> 3. Egyéni vállalkozó természetbeni egészségbiztosítási járuléka</t>
  </si>
  <si>
    <t xml:space="preserve"> 4. Egyéni vállalkozó pénzbeli egészségbiztosítási járuléka</t>
  </si>
  <si>
    <t xml:space="preserve"> 5. A biztosítottól levont természetbeni egészségbiztosítási járulék 188+293</t>
  </si>
  <si>
    <t xml:space="preserve"> 6. A biztosítottól levont pénzbeli egészségbiztosítási járulék 188+293</t>
  </si>
  <si>
    <t>10. Egészségügyi szolgáltatási járulék</t>
  </si>
  <si>
    <t>11. Őstermelők kedvezményes járuléka</t>
  </si>
  <si>
    <t>12. Őstermelők természetbeni egészségbiztosítási járuléka</t>
  </si>
  <si>
    <t>13. Őstermelők pénzbeli egészségbiztosítási járuléka</t>
  </si>
  <si>
    <t>18. Összesen (10-17. sorok adatai)</t>
  </si>
  <si>
    <t>19. Tételes egészségügyi hozzájárulás</t>
  </si>
  <si>
    <t>20. Százalékos mértékű egészségügyi hozzájárulás</t>
  </si>
  <si>
    <t>21. Összesen (19-20. sorok egészségügyi hozzájárulás adatai)</t>
  </si>
  <si>
    <t>Nyugdíjbiztosítási Alapot megillető járulékok</t>
  </si>
  <si>
    <t>11. Kifizetőt terhelő  ekho nyugdíjbiztosítási alapot illető része</t>
  </si>
  <si>
    <t>12. Magánszemélyt terhelő ekho nyugdíjbiztosítási alapot illető része</t>
  </si>
  <si>
    <t>14. Korkedvezmény-biztosítási járulék</t>
  </si>
  <si>
    <t xml:space="preserve"> 1. Foglalkoztató nyugdíjbiztosítási járuléka</t>
  </si>
  <si>
    <t xml:space="preserve"> 3. Biztosított foglalkoztatottak nyugdíjjáruléka 125+291</t>
  </si>
  <si>
    <t xml:space="preserve"> 4. Munkanélküli ellátás/Álláskeresési támogatás után fizetett nyugdíjjárulék 125+291</t>
  </si>
  <si>
    <t xml:space="preserve"> 5. GYED,GYES,GYET,stb.utáni nyugdíjjárulék 125+291</t>
  </si>
  <si>
    <t xml:space="preserve"> 7. Mnyp tag biztosított foglalkoztatottak nyugdíjjáruléka</t>
  </si>
  <si>
    <t xml:space="preserve"> 8. Felszolgálói díj utáni nyugdíjbiztosítási járulék</t>
  </si>
  <si>
    <t xml:space="preserve"> 9. Őstermelő kedvezményes nyugdíjjáruléka</t>
  </si>
  <si>
    <t>10. Összesen (1-9 sorok összege)</t>
  </si>
  <si>
    <t>15. Egyszerűsített foglalkoztatásból eredő közteher nyugdíjbiztosítási alapot ill.része</t>
  </si>
  <si>
    <t>16. Összesen (11-15 sorok összege)</t>
  </si>
  <si>
    <t xml:space="preserve"> 9. 188-as és 293-as adónemről az egészségbiztosítási alapot illető járulék összesen</t>
  </si>
  <si>
    <t>22. Egyéni vállalkozói és őstermelői szocho egészségbiztosítási alapot illető része</t>
  </si>
  <si>
    <t>23. Kedvezmény nélküli szocho egészségbiztosítási alapot illető része</t>
  </si>
  <si>
    <t>42. Tbj. R.5/d § (1) bekezdés a) pont szerinti szocho egészségbiztosítási alapot illető része</t>
  </si>
  <si>
    <t>44. Szociális hozzájárulás összesen</t>
  </si>
  <si>
    <t>39. Szociális hozzájárulás összesen</t>
  </si>
  <si>
    <t>24. Karrier híd program szocho nyugdíjbiztosítási alapot illető része</t>
  </si>
  <si>
    <t>26. Természetes személyhez nem köthető szocho nyugdíjbiztosítási alapot illető része</t>
  </si>
  <si>
    <t>31.  55 év felettiek utáni szocho nyugdíjbiztosítási alapot illető része</t>
  </si>
  <si>
    <t>32. GYED-del érintettek szocho nyugdíjbiztosítási alapot illető része</t>
  </si>
  <si>
    <t>36 A mezőgazdasági munkakörben foglalkoztatottak szocho nyugdíjbiztosítási alapot illető része</t>
  </si>
  <si>
    <t>40. Magánszemélytől levont társadalombiztosítási járulék</t>
  </si>
  <si>
    <t>41. Magánszemélyt, kifizetőt terhelő társadalombiztosítási járulék</t>
  </si>
  <si>
    <t>42. Őstermelő, egyéni vállalkozó társadalombiztosítási járuléka</t>
  </si>
  <si>
    <t>43. Társadalombiztosítási járulék összesen</t>
  </si>
  <si>
    <t>44. Tájékoztató adat a nyugdíjjárulék terhére érvényesített családi járulékkedvezményről</t>
  </si>
  <si>
    <t>31.Természetes személyhez nem köthető szocho nyugdíjbiztosítási alapot illető része</t>
  </si>
  <si>
    <t>41. A mezőgazdasági munkakörben foglalkoztatottak szocho egészségbiztosítási alapot illető része)</t>
  </si>
  <si>
    <t>45. Magánszemélytől levont társadalombiztosítási járulék</t>
  </si>
  <si>
    <t>46. Magánszemélyt, kifizetőt terhelő társadalombiztosítási járulék</t>
  </si>
  <si>
    <t>47. Őstermelő, egyéni vállalkozó társadalombiztosítási járuléka</t>
  </si>
  <si>
    <t xml:space="preserve">48. Társadalombiztosítási járulék összesen </t>
  </si>
  <si>
    <t>49. Egészségügyi szolgáltatási járulék 2020. július 1-jétől</t>
  </si>
  <si>
    <t>(millió Ft)</t>
  </si>
  <si>
    <t>Észak-Budapesti Adó- és Vámigazgatóság</t>
  </si>
  <si>
    <t>Kelet-Budapesti Adó- és Vámigazgatóság</t>
  </si>
  <si>
    <t>Dél-Budapesti Adó- és Vámigazgatóság</t>
  </si>
  <si>
    <t>Pest Megyei        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</si>
  <si>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</si>
  <si>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</si>
  <si>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</si>
  <si>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</si>
  <si>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</si>
  <si>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</si>
  <si>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</si>
  <si>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</si>
  <si>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Csongrád-Csanád Megyei Adó- és Vámigazgatóság</t>
  </si>
  <si>
    <t>Győr-Moson-Sopron Megyei Adó- és Vámigazgatóság</t>
  </si>
  <si>
    <t>Vas Megyei         Adó- és Vámigazgatóság</t>
  </si>
  <si>
    <t>Zala Megyei       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</si>
  <si>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</si>
  <si>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</si>
  <si>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</si>
  <si>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</si>
  <si>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</si>
  <si>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</si>
  <si>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            Adó- és Vámigazgatóság</t>
  </si>
  <si>
    <t>Kizárólagos illetékességű szakterület</t>
  </si>
  <si>
    <t xml:space="preserve"> 7. Egyéni vállalk.saját személyére vonatkozó természetbeni egészségbiztosítási járuléka</t>
  </si>
  <si>
    <t xml:space="preserve"> 8. Egyéni vállalk.saját személyére vonatkozó pénzbeli egészségbiztosítási járuléka</t>
  </si>
  <si>
    <t>14. Kifizetőt terhelő ekhoegészségbiztosítási alapot illető része</t>
  </si>
  <si>
    <t>15. Magánszemélyt terhelő ekho egészségbiztosítási alapot illető része</t>
  </si>
  <si>
    <t>16. START kártyás foglalk.utáni köt.egészségbiztosítási alapot illető része</t>
  </si>
  <si>
    <t>17. Egyszerűsített foglalkoztatásból ered közteher egészségbiztosítási alapot illető része</t>
  </si>
  <si>
    <t>24. START kártyás foglalkoztatott utáni szocho egészségbiztosítási alapot illető része 10 %</t>
  </si>
  <si>
    <t>25. START kártyás foglalkoztatott utáni szocho egészségbiztosítási alapot illető része 20%</t>
  </si>
  <si>
    <t>26. START PLUSZ kártyás foglalkoztatott utáni szocho egészségbiztosítási alapot illető része 10 %</t>
  </si>
  <si>
    <t>27. START PLUSZ kártyás foglalkoztatott utáni szocho egészségbiztosítási alapot illető része 20 %</t>
  </si>
  <si>
    <t>28. START EXTRA kártyás foglalkoztatott utáni szocho egészségbiztosítási alapot illető része 10 %</t>
  </si>
  <si>
    <t>29. Karrier híd program szocho egészségbiztosítási alapot illető része</t>
  </si>
  <si>
    <t>30. Munkabérek nettó ért. megőrzése esetén fiz. szocho egészségbiztosítási alapot illető része</t>
  </si>
  <si>
    <t>32. Részmunkaidőben foglalk. utáni szocho egészségbiztosítási alapot illető része</t>
  </si>
  <si>
    <t>33. Közfoglalkoztatott személyek utáni szocho egészségbiztosítási alapot illető része</t>
  </si>
  <si>
    <t xml:space="preserve">34. Szakképzettséget nem ig. munkakör foglalkozt. utáni szocho egészségbiztosítási alapot illető része </t>
  </si>
  <si>
    <t>35. 25 év alattiak utáni szocho egészségbiztosítási alapot illető része</t>
  </si>
  <si>
    <t>36. 55 év felettiek utáni szocho egészségbiztosítási alapot illető része</t>
  </si>
  <si>
    <t>37. GYED-del érintettek szocho egészségbiztosítási alapot illető része</t>
  </si>
  <si>
    <t>38. Szabad vállalkozási zónában lévő vállalkozások szocho egészségbiztosítási alapot illető része</t>
  </si>
  <si>
    <t>39. Doktori képzésben részt vevő hallgatóként foglal. szochó egészségbiztosítási alapot illető része</t>
  </si>
  <si>
    <t>40. Tartósan álláskeresőként foglalkoztatottak szocho egészségbiztosítási alapot illető része</t>
  </si>
  <si>
    <t>43. A kutatás-fejlesztési tevékenység után érvényesíthető adókedvezmény egészségbiztosítási alapot érintő része</t>
  </si>
  <si>
    <t>50. Tájékoztató adat a természetbeni egészségbiztosítási járulék terhére érvényesített családi járulék kedvez.</t>
  </si>
  <si>
    <t>51. Tájékoztató adat a pénzbeli egészségbiztosítási járulék terhére érvényesített családi járulék kedvezményről</t>
  </si>
  <si>
    <t>52. Tájékoztató adat a társadalombiztosítási járulék terhére érvényesített családi járulékkedvezményről</t>
  </si>
  <si>
    <t>Pest Megyei        Adó- és Vámigazgatóság</t>
  </si>
  <si>
    <t>Vas Megyei        Adó- és Vámigazgatóság</t>
  </si>
  <si>
    <t>Kiemelt                Adó- és Vámigazgatóság</t>
  </si>
  <si>
    <t>Különös Hatásköri Szakterület</t>
  </si>
  <si>
    <t xml:space="preserve"> 2. Egyéni vállalkozók és mezőgazdasági őstermelő nyugdíjbiztosítási járuléka</t>
  </si>
  <si>
    <t xml:space="preserve"> 6. Egyéni vállalkozók és mezőgazdasági őstermelő saját jogon fizetett nyugdíjjáruléka</t>
  </si>
  <si>
    <t>17. Egyéni vállalkozói és őstermelői szocho nyugdíjbiztosítási alapot illető része</t>
  </si>
  <si>
    <t>18. Kedvezmény nélküli szocho nyugdíjbiztosítási alapot illető része</t>
  </si>
  <si>
    <t>19. START kártyás foglalk.utáni szocho nyugdíjbiztosítási alapot illető része 10 %</t>
  </si>
  <si>
    <t>20. START kártyás foglalk.utáni szocho nyugdíjbiztosítási alapot illető része 20 %</t>
  </si>
  <si>
    <t>21. START PLUSZ kártyás foglalk.utáni szocho nyugdíjbiztosítási alapot illető része 10 %</t>
  </si>
  <si>
    <t>22. START PLUSZ kártyás foglalk.utáni szocho nyugdíjbiztosítási alapot illető része 20 %</t>
  </si>
  <si>
    <t>23. START EXTRA kártyás foglalk.utáni szocho nyugdíjbiztosítási alapot illető része 10 %</t>
  </si>
  <si>
    <t>25. Munkabérek nettó ért.megőrzése esetén fiz.szocho nyugdíjbiztosítási alapot illető része</t>
  </si>
  <si>
    <t>28. Közfoglalkoztatott személyek utáni szocho nyugdíjbiztosítási alapot illető része</t>
  </si>
  <si>
    <t>30. 25 év alattiak utáni szocho nyugdíjbiztosítási alapot illető része</t>
  </si>
  <si>
    <t>33. Szabad vállalkozási zónában lévő vállalkozások szocho nyugdíjbiztosítási alapot illető része</t>
  </si>
  <si>
    <t>35. Tartósan álláskeresőként foglalkoztatottak szocho nyugdíjbiztosítási alapot illető része</t>
  </si>
  <si>
    <t>37. Tbj.  R. 5/d § (1) bekezdés a) pont szerinti nyugdíjbiztosítási alapot illető része</t>
  </si>
  <si>
    <t>38. A kutatás-fejlesztési tevékenység után érvényesíthető adókedvezmény egészségbiztosítási alapot érintő része</t>
  </si>
  <si>
    <t>45. Tájékoztató adat a társadalombiztosítási járulék terhére érvényesített családi járulékkedvezményről</t>
  </si>
  <si>
    <t>13. START kártyás foglalkoztatott utáni köt. nyugdíjbiztosítási alapot illető része</t>
  </si>
  <si>
    <t>27. Részmunkaidőben foglalkoztatott utáni szocho nyugdíjbiztosítási alapot illető része</t>
  </si>
  <si>
    <t>29. Szakképzettséget nem igénylő munkak. foglalkoztatott utáni szocho nyugdíjbiztosítási alapot illető része</t>
  </si>
  <si>
    <t>34. Doktori képzésben részt vevő hallgatóként foglalkoztatott szocho nyugdíjbiztosítási alapot illető része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</si>
</sst>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indexed="8"/>
      <name val="Arial"/>
      <family val="2"/>
    </font>
    <font>
      <sz val="11"/>
      <name val="Times New Roman CE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0" fillId="3" borderId="3" xfId="0" applyNumberFormat="1" applyFont="1" applyFill="1" applyBorder="1"/>
    <xf numFmtId="3" fontId="1" fillId="3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4" xfId="0" applyFont="1" applyBorder="1"/>
    <xf numFmtId="3" fontId="0" fillId="3" borderId="2" xfId="0" applyNumberFormat="1" applyFont="1" applyFill="1" applyBorder="1"/>
    <xf numFmtId="0" fontId="0" fillId="0" borderId="5" xfId="0" applyFont="1" applyBorder="1"/>
    <xf numFmtId="0" fontId="0" fillId="3" borderId="3" xfId="0" applyFont="1" applyFill="1" applyBorder="1"/>
    <xf numFmtId="0" fontId="0" fillId="0" borderId="0" xfId="0" applyFont="1"/>
    <xf numFmtId="3" fontId="0" fillId="0" borderId="0" xfId="0" applyNumberFormat="1"/>
    <xf numFmtId="3" fontId="5" fillId="3" borderId="3" xfId="0" applyNumberFormat="1" applyFont="1" applyFill="1" applyBorder="1"/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0" fillId="0" borderId="0" xfId="0" applyAlignment="1">
      <alignment horizontal="right"/>
    </xf>
    <xf numFmtId="3" fontId="0" fillId="3" borderId="8" xfId="0" applyNumberFormat="1" applyFont="1" applyFill="1" applyBorder="1"/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/>
    <cellStyle name="Normál_Évkönyv_20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4"/>
  <sheetViews>
    <sheetView zoomScaleNormal="100" workbookViewId="0">
      <selection activeCell="A55" sqref="A55"/>
    </sheetView>
  </sheetViews>
  <sheetFormatPr defaultRowHeight="15" x14ac:dyDescent="0.25"/>
  <cols>
    <col min="1" max="1" width="96.85546875" bestFit="1" customWidth="1"/>
    <col min="2" max="2" width="17.140625" customWidth="1"/>
    <col min="3" max="3" width="16.5703125" customWidth="1"/>
    <col min="4" max="4" width="17.140625" customWidth="1"/>
    <col min="5" max="5" width="16.7109375" customWidth="1"/>
    <col min="6" max="8" width="16.85546875" customWidth="1"/>
    <col min="9" max="9" width="16.5703125" customWidth="1"/>
    <col min="10" max="10" width="17.140625" customWidth="1"/>
    <col min="11" max="11" width="16.7109375" customWidth="1"/>
    <col min="12" max="12" width="17" customWidth="1"/>
    <col min="13" max="13" width="17.85546875" customWidth="1"/>
    <col min="14" max="14" width="18" customWidth="1"/>
    <col min="15" max="15" width="18.85546875" customWidth="1"/>
    <col min="16" max="16" width="17.85546875" customWidth="1"/>
    <col min="17" max="17" width="17.42578125" customWidth="1"/>
    <col min="18" max="18" width="18" customWidth="1"/>
    <col min="19" max="19" width="18.42578125" customWidth="1"/>
    <col min="20" max="21" width="16.85546875" customWidth="1"/>
    <col min="22" max="24" width="16.28515625" customWidth="1"/>
    <col min="25" max="25" width="13.7109375" customWidth="1"/>
    <col min="26" max="26" width="12.7109375" customWidth="1"/>
  </cols>
  <sheetData>
    <row r="1" spans="1:52" x14ac:dyDescent="0.25">
      <c r="Z1" s="18" t="s">
        <v>53</v>
      </c>
    </row>
    <row r="2" spans="1:52" ht="63.75" thickBot="1" x14ac:dyDescent="0.3">
      <c r="A2" s="1" t="s">
        <v>0</v>
      </c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  <c r="W2" s="1" t="s">
        <v>75</v>
      </c>
      <c r="X2" s="1" t="s">
        <v>76</v>
      </c>
      <c r="Y2" s="1" t="s">
        <v>77</v>
      </c>
      <c r="Z2" s="20" t="s">
        <v>1</v>
      </c>
    </row>
    <row r="3" spans="1:52" x14ac:dyDescent="0.25">
      <c r="A3" s="5" t="s">
        <v>2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19">
        <v>0</v>
      </c>
    </row>
    <row r="4" spans="1:52" x14ac:dyDescent="0.25">
      <c r="A4" s="6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5" spans="1:52" x14ac:dyDescent="0.25">
      <c r="A5" s="6" t="s">
        <v>4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6" spans="1:52" x14ac:dyDescent="0.25">
      <c r="A6" s="6" t="s">
        <v>5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7" spans="1:52" x14ac:dyDescent="0.25">
      <c r="A7" s="6" t="s">
        <v>6</v>
      </c>
      <c r="B7" s="3">
        <v>31007</v>
      </c>
      <c r="C7" s="3">
        <v>19607</v>
      </c>
      <c r="D7" s="3">
        <v>20620</v>
      </c>
      <c r="E7" s="3">
        <v>19276</v>
      </c>
      <c r="F7" s="3">
        <v>10639</v>
      </c>
      <c r="G7" s="3">
        <v>5587</v>
      </c>
      <c r="H7" s="3">
        <v>1939</v>
      </c>
      <c r="I7" s="3">
        <v>9971</v>
      </c>
      <c r="J7" s="3">
        <v>6367</v>
      </c>
      <c r="K7" s="3">
        <v>7644</v>
      </c>
      <c r="L7" s="3">
        <v>9520</v>
      </c>
      <c r="M7" s="3">
        <v>4885</v>
      </c>
      <c r="N7" s="3">
        <v>7679</v>
      </c>
      <c r="O7" s="3">
        <v>13046</v>
      </c>
      <c r="P7" s="3">
        <v>5255</v>
      </c>
      <c r="Q7" s="3">
        <v>4543</v>
      </c>
      <c r="R7" s="3">
        <v>11369</v>
      </c>
      <c r="S7" s="3">
        <v>8150</v>
      </c>
      <c r="T7" s="3">
        <v>7013</v>
      </c>
      <c r="U7" s="3">
        <v>6236</v>
      </c>
      <c r="V7" s="3">
        <v>5118</v>
      </c>
      <c r="W7" s="3">
        <v>4064</v>
      </c>
      <c r="X7" s="3">
        <v>56038</v>
      </c>
      <c r="Y7" s="3">
        <v>15598</v>
      </c>
      <c r="Z7" s="3">
        <v>291170</v>
      </c>
      <c r="AZ7" s="13"/>
    </row>
    <row r="8" spans="1:52" x14ac:dyDescent="0.25">
      <c r="A8" s="6" t="s">
        <v>7</v>
      </c>
      <c r="B8" s="3">
        <v>22954</v>
      </c>
      <c r="C8" s="3">
        <v>14333</v>
      </c>
      <c r="D8" s="3">
        <v>15261</v>
      </c>
      <c r="E8" s="3">
        <v>14341</v>
      </c>
      <c r="F8" s="3">
        <v>7926</v>
      </c>
      <c r="G8" s="3">
        <v>4164</v>
      </c>
      <c r="H8" s="3">
        <v>1442</v>
      </c>
      <c r="I8" s="3">
        <v>7451</v>
      </c>
      <c r="J8" s="3">
        <v>4761</v>
      </c>
      <c r="K8" s="3">
        <v>5730</v>
      </c>
      <c r="L8" s="3">
        <v>7110</v>
      </c>
      <c r="M8" s="3">
        <v>3640</v>
      </c>
      <c r="N8" s="3">
        <v>5719</v>
      </c>
      <c r="O8" s="3">
        <v>9751</v>
      </c>
      <c r="P8" s="3">
        <v>3914</v>
      </c>
      <c r="Q8" s="3">
        <v>3377</v>
      </c>
      <c r="R8" s="3">
        <v>8515</v>
      </c>
      <c r="S8" s="3">
        <v>6098</v>
      </c>
      <c r="T8" s="3">
        <v>5217</v>
      </c>
      <c r="U8" s="3">
        <v>4628</v>
      </c>
      <c r="V8" s="3">
        <v>3797</v>
      </c>
      <c r="W8" s="3">
        <v>3020</v>
      </c>
      <c r="X8" s="3">
        <v>41906</v>
      </c>
      <c r="Y8" s="3">
        <v>11795</v>
      </c>
      <c r="Z8" s="14">
        <v>216851</v>
      </c>
      <c r="AZ8" s="13"/>
    </row>
    <row r="9" spans="1:52" x14ac:dyDescent="0.25">
      <c r="A9" s="6" t="s">
        <v>78</v>
      </c>
      <c r="B9" s="3">
        <v>62</v>
      </c>
      <c r="C9" s="3">
        <v>85</v>
      </c>
      <c r="D9" s="3">
        <v>90</v>
      </c>
      <c r="E9" s="3">
        <v>284</v>
      </c>
      <c r="F9" s="3">
        <v>141</v>
      </c>
      <c r="G9" s="3">
        <v>90</v>
      </c>
      <c r="H9" s="3">
        <v>48</v>
      </c>
      <c r="I9" s="3">
        <v>195</v>
      </c>
      <c r="J9" s="3">
        <v>101</v>
      </c>
      <c r="K9" s="3">
        <v>199</v>
      </c>
      <c r="L9" s="3">
        <v>190</v>
      </c>
      <c r="M9" s="3">
        <v>118</v>
      </c>
      <c r="N9" s="3">
        <v>130</v>
      </c>
      <c r="O9" s="3">
        <v>173</v>
      </c>
      <c r="P9" s="3">
        <v>91</v>
      </c>
      <c r="Q9" s="3">
        <v>106</v>
      </c>
      <c r="R9" s="3">
        <v>112</v>
      </c>
      <c r="S9" s="3">
        <v>77</v>
      </c>
      <c r="T9" s="3">
        <v>125</v>
      </c>
      <c r="U9" s="3">
        <v>98</v>
      </c>
      <c r="V9" s="3">
        <v>97</v>
      </c>
      <c r="W9" s="3">
        <v>78</v>
      </c>
      <c r="X9" s="3">
        <v>0</v>
      </c>
      <c r="Y9" s="3">
        <v>2</v>
      </c>
      <c r="Z9" s="3">
        <v>2693</v>
      </c>
      <c r="AZ9" s="13"/>
    </row>
    <row r="10" spans="1:52" x14ac:dyDescent="0.25">
      <c r="A10" s="6" t="s">
        <v>79</v>
      </c>
      <c r="B10" s="3">
        <v>42</v>
      </c>
      <c r="C10" s="3">
        <v>57</v>
      </c>
      <c r="D10" s="3">
        <v>61</v>
      </c>
      <c r="E10" s="3">
        <v>197</v>
      </c>
      <c r="F10" s="3">
        <v>97</v>
      </c>
      <c r="G10" s="3">
        <v>60</v>
      </c>
      <c r="H10" s="3">
        <v>34</v>
      </c>
      <c r="I10" s="3">
        <v>136</v>
      </c>
      <c r="J10" s="3">
        <v>70</v>
      </c>
      <c r="K10" s="3">
        <v>138</v>
      </c>
      <c r="L10" s="3">
        <v>131</v>
      </c>
      <c r="M10" s="3">
        <v>81</v>
      </c>
      <c r="N10" s="3">
        <v>90</v>
      </c>
      <c r="O10" s="3">
        <v>120</v>
      </c>
      <c r="P10" s="3">
        <v>62</v>
      </c>
      <c r="Q10" s="3">
        <v>73</v>
      </c>
      <c r="R10" s="3">
        <v>77</v>
      </c>
      <c r="S10" s="3">
        <v>53</v>
      </c>
      <c r="T10" s="3">
        <v>85</v>
      </c>
      <c r="U10" s="3">
        <v>67</v>
      </c>
      <c r="V10" s="3">
        <v>66</v>
      </c>
      <c r="W10" s="3">
        <v>54</v>
      </c>
      <c r="X10" s="3">
        <v>0</v>
      </c>
      <c r="Y10" s="3">
        <v>1</v>
      </c>
      <c r="Z10" s="3">
        <v>1853</v>
      </c>
      <c r="AZ10" s="13"/>
    </row>
    <row r="11" spans="1:52" s="2" customFormat="1" x14ac:dyDescent="0.25">
      <c r="A11" s="7" t="s">
        <v>30</v>
      </c>
      <c r="B11" s="4">
        <f t="shared" ref="B11:W11" si="0">SUM(B3:B10)</f>
        <v>54065</v>
      </c>
      <c r="C11" s="4">
        <f t="shared" si="0"/>
        <v>34082</v>
      </c>
      <c r="D11" s="4">
        <f t="shared" si="0"/>
        <v>36032</v>
      </c>
      <c r="E11" s="4">
        <f t="shared" si="0"/>
        <v>34098</v>
      </c>
      <c r="F11" s="4">
        <f t="shared" si="0"/>
        <v>18803</v>
      </c>
      <c r="G11" s="4">
        <f t="shared" si="0"/>
        <v>9901</v>
      </c>
      <c r="H11" s="4">
        <f t="shared" si="0"/>
        <v>3463</v>
      </c>
      <c r="I11" s="4">
        <f t="shared" si="0"/>
        <v>17753</v>
      </c>
      <c r="J11" s="4">
        <f t="shared" si="0"/>
        <v>11299</v>
      </c>
      <c r="K11" s="4">
        <f t="shared" si="0"/>
        <v>13711</v>
      </c>
      <c r="L11" s="4">
        <f t="shared" si="0"/>
        <v>16951</v>
      </c>
      <c r="M11" s="4">
        <f t="shared" si="0"/>
        <v>8724</v>
      </c>
      <c r="N11" s="4">
        <f t="shared" si="0"/>
        <v>13618</v>
      </c>
      <c r="O11" s="4">
        <f t="shared" si="0"/>
        <v>23090</v>
      </c>
      <c r="P11" s="4">
        <f t="shared" si="0"/>
        <v>9322</v>
      </c>
      <c r="Q11" s="4">
        <f t="shared" si="0"/>
        <v>8099</v>
      </c>
      <c r="R11" s="4">
        <f t="shared" si="0"/>
        <v>20073</v>
      </c>
      <c r="S11" s="4">
        <f t="shared" si="0"/>
        <v>14378</v>
      </c>
      <c r="T11" s="4">
        <f t="shared" si="0"/>
        <v>12440</v>
      </c>
      <c r="U11" s="4">
        <f t="shared" si="0"/>
        <v>11029</v>
      </c>
      <c r="V11" s="4">
        <f t="shared" si="0"/>
        <v>9078</v>
      </c>
      <c r="W11" s="4">
        <f t="shared" si="0"/>
        <v>7216</v>
      </c>
      <c r="X11" s="4">
        <f t="shared" ref="X11:Y11" si="1">SUM(X3:X10)</f>
        <v>97944</v>
      </c>
      <c r="Y11" s="4">
        <f t="shared" si="1"/>
        <v>27396</v>
      </c>
      <c r="Z11" s="4">
        <f>SUM(Z3:Z10)</f>
        <v>512567</v>
      </c>
      <c r="AZ11" s="17"/>
    </row>
    <row r="12" spans="1:52" x14ac:dyDescent="0.25">
      <c r="A12" s="6" t="s">
        <v>8</v>
      </c>
      <c r="B12" s="3">
        <v>320</v>
      </c>
      <c r="C12" s="3">
        <v>295</v>
      </c>
      <c r="D12" s="3">
        <v>327</v>
      </c>
      <c r="E12" s="3">
        <v>427</v>
      </c>
      <c r="F12" s="3">
        <v>150</v>
      </c>
      <c r="G12" s="3">
        <v>90</v>
      </c>
      <c r="H12" s="3">
        <v>45</v>
      </c>
      <c r="I12" s="3">
        <v>165</v>
      </c>
      <c r="J12" s="3">
        <v>104</v>
      </c>
      <c r="K12" s="3">
        <v>130</v>
      </c>
      <c r="L12" s="3">
        <v>175</v>
      </c>
      <c r="M12" s="3">
        <v>97</v>
      </c>
      <c r="N12" s="3">
        <v>138</v>
      </c>
      <c r="O12" s="3">
        <v>143</v>
      </c>
      <c r="P12" s="3">
        <v>69</v>
      </c>
      <c r="Q12" s="3">
        <v>92</v>
      </c>
      <c r="R12" s="3">
        <v>125</v>
      </c>
      <c r="S12" s="3">
        <v>82</v>
      </c>
      <c r="T12" s="3">
        <v>105</v>
      </c>
      <c r="U12" s="3">
        <v>112</v>
      </c>
      <c r="V12" s="3">
        <v>94</v>
      </c>
      <c r="W12" s="3">
        <v>71</v>
      </c>
      <c r="X12" s="3">
        <v>16</v>
      </c>
      <c r="Y12" s="3">
        <v>1</v>
      </c>
      <c r="Z12" s="3">
        <v>3371</v>
      </c>
      <c r="AZ12" s="13"/>
    </row>
    <row r="13" spans="1:52" x14ac:dyDescent="0.25">
      <c r="A13" s="6" t="s">
        <v>9</v>
      </c>
      <c r="B13" s="3">
        <v>1</v>
      </c>
      <c r="C13" s="3">
        <v>2</v>
      </c>
      <c r="D13" s="3">
        <v>2</v>
      </c>
      <c r="E13" s="3">
        <v>32</v>
      </c>
      <c r="F13" s="3">
        <v>19</v>
      </c>
      <c r="G13" s="3">
        <v>17</v>
      </c>
      <c r="H13" s="3">
        <v>6</v>
      </c>
      <c r="I13" s="3">
        <v>63</v>
      </c>
      <c r="J13" s="3">
        <v>35</v>
      </c>
      <c r="K13" s="3">
        <v>53</v>
      </c>
      <c r="L13" s="3">
        <v>89</v>
      </c>
      <c r="M13" s="3">
        <v>57</v>
      </c>
      <c r="N13" s="3">
        <v>60</v>
      </c>
      <c r="O13" s="3">
        <v>21</v>
      </c>
      <c r="P13" s="3">
        <v>11</v>
      </c>
      <c r="Q13" s="3">
        <v>12</v>
      </c>
      <c r="R13" s="3">
        <v>24</v>
      </c>
      <c r="S13" s="3">
        <v>6</v>
      </c>
      <c r="T13" s="3">
        <v>13</v>
      </c>
      <c r="U13" s="3">
        <v>19</v>
      </c>
      <c r="V13" s="3">
        <v>20</v>
      </c>
      <c r="W13" s="3">
        <v>22</v>
      </c>
      <c r="X13" s="3">
        <v>0</v>
      </c>
      <c r="Y13" s="3">
        <v>0</v>
      </c>
      <c r="Z13" s="3">
        <v>585</v>
      </c>
      <c r="AZ13" s="13"/>
    </row>
    <row r="14" spans="1:52" x14ac:dyDescent="0.25">
      <c r="A14" s="6" t="s">
        <v>10</v>
      </c>
      <c r="B14" s="3">
        <v>0</v>
      </c>
      <c r="C14" s="3">
        <v>0</v>
      </c>
      <c r="D14" s="3">
        <v>0</v>
      </c>
      <c r="E14" s="3">
        <v>8</v>
      </c>
      <c r="F14" s="3">
        <v>5</v>
      </c>
      <c r="G14" s="3">
        <v>5</v>
      </c>
      <c r="H14" s="3">
        <v>1</v>
      </c>
      <c r="I14" s="3">
        <v>6</v>
      </c>
      <c r="J14" s="3">
        <v>7</v>
      </c>
      <c r="K14" s="3">
        <v>5</v>
      </c>
      <c r="L14" s="3">
        <v>19</v>
      </c>
      <c r="M14" s="3">
        <v>9</v>
      </c>
      <c r="N14" s="3">
        <v>7</v>
      </c>
      <c r="O14" s="3">
        <v>5</v>
      </c>
      <c r="P14" s="3">
        <v>4</v>
      </c>
      <c r="Q14" s="3">
        <v>3</v>
      </c>
      <c r="R14" s="3">
        <v>5</v>
      </c>
      <c r="S14" s="3">
        <v>3</v>
      </c>
      <c r="T14" s="3">
        <v>2</v>
      </c>
      <c r="U14" s="3">
        <v>5</v>
      </c>
      <c r="V14" s="3">
        <v>4</v>
      </c>
      <c r="W14" s="3">
        <v>5</v>
      </c>
      <c r="X14" s="3">
        <v>0</v>
      </c>
      <c r="Y14" s="3">
        <v>0</v>
      </c>
      <c r="Z14" s="3">
        <v>109</v>
      </c>
      <c r="AZ14" s="13"/>
    </row>
    <row r="15" spans="1:52" x14ac:dyDescent="0.25">
      <c r="A15" s="6" t="s">
        <v>11</v>
      </c>
      <c r="B15" s="3">
        <v>0</v>
      </c>
      <c r="C15" s="3">
        <v>0</v>
      </c>
      <c r="D15" s="3">
        <v>0</v>
      </c>
      <c r="E15" s="3">
        <v>6</v>
      </c>
      <c r="F15" s="3">
        <v>4</v>
      </c>
      <c r="G15" s="3">
        <v>3</v>
      </c>
      <c r="H15" s="3">
        <v>1</v>
      </c>
      <c r="I15" s="3">
        <v>4</v>
      </c>
      <c r="J15" s="3">
        <v>6</v>
      </c>
      <c r="K15" s="3">
        <v>4</v>
      </c>
      <c r="L15" s="3">
        <v>14</v>
      </c>
      <c r="M15" s="3">
        <v>6</v>
      </c>
      <c r="N15" s="3">
        <v>5</v>
      </c>
      <c r="O15" s="3">
        <v>4</v>
      </c>
      <c r="P15" s="3">
        <v>3</v>
      </c>
      <c r="Q15" s="3">
        <v>2</v>
      </c>
      <c r="R15" s="3">
        <v>4</v>
      </c>
      <c r="S15" s="3">
        <v>2</v>
      </c>
      <c r="T15" s="3">
        <v>2</v>
      </c>
      <c r="U15" s="3">
        <v>4</v>
      </c>
      <c r="V15" s="3">
        <v>3</v>
      </c>
      <c r="W15" s="3">
        <v>4</v>
      </c>
      <c r="X15" s="3">
        <v>0</v>
      </c>
      <c r="Y15" s="3">
        <v>0</v>
      </c>
      <c r="Z15" s="3">
        <v>81</v>
      </c>
      <c r="AZ15" s="13"/>
    </row>
    <row r="16" spans="1:52" x14ac:dyDescent="0.25">
      <c r="A16" s="6" t="s">
        <v>80</v>
      </c>
      <c r="B16" s="3">
        <v>777</v>
      </c>
      <c r="C16" s="3">
        <v>710</v>
      </c>
      <c r="D16" s="3">
        <v>559</v>
      </c>
      <c r="E16" s="3">
        <v>157</v>
      </c>
      <c r="F16" s="3">
        <v>91</v>
      </c>
      <c r="G16" s="3">
        <v>46</v>
      </c>
      <c r="H16" s="3">
        <v>8</v>
      </c>
      <c r="I16" s="3">
        <v>100</v>
      </c>
      <c r="J16" s="3">
        <v>44</v>
      </c>
      <c r="K16" s="3">
        <v>59</v>
      </c>
      <c r="L16" s="3">
        <v>65</v>
      </c>
      <c r="M16" s="3">
        <v>39</v>
      </c>
      <c r="N16" s="3">
        <v>95</v>
      </c>
      <c r="O16" s="3">
        <v>111</v>
      </c>
      <c r="P16" s="3">
        <v>52</v>
      </c>
      <c r="Q16" s="3">
        <v>39</v>
      </c>
      <c r="R16" s="3">
        <v>140</v>
      </c>
      <c r="S16" s="3">
        <v>47</v>
      </c>
      <c r="T16" s="3">
        <v>67</v>
      </c>
      <c r="U16" s="3">
        <v>61</v>
      </c>
      <c r="V16" s="3">
        <v>62</v>
      </c>
      <c r="W16" s="3">
        <v>34</v>
      </c>
      <c r="X16" s="3">
        <v>837</v>
      </c>
      <c r="Y16" s="3">
        <v>9</v>
      </c>
      <c r="Z16" s="3">
        <v>4207</v>
      </c>
      <c r="AZ16" s="13"/>
    </row>
    <row r="17" spans="1:52" x14ac:dyDescent="0.25">
      <c r="A17" s="6" t="s">
        <v>81</v>
      </c>
      <c r="B17" s="3">
        <v>299</v>
      </c>
      <c r="C17" s="3">
        <v>256</v>
      </c>
      <c r="D17" s="3">
        <v>297</v>
      </c>
      <c r="E17" s="3">
        <v>64</v>
      </c>
      <c r="F17" s="3">
        <v>63</v>
      </c>
      <c r="G17" s="3">
        <v>19</v>
      </c>
      <c r="H17" s="3">
        <v>3</v>
      </c>
      <c r="I17" s="3">
        <v>49</v>
      </c>
      <c r="J17" s="3">
        <v>21</v>
      </c>
      <c r="K17" s="3">
        <v>36</v>
      </c>
      <c r="L17" s="3">
        <v>26</v>
      </c>
      <c r="M17" s="3">
        <v>18</v>
      </c>
      <c r="N17" s="3">
        <v>54</v>
      </c>
      <c r="O17" s="3">
        <v>61</v>
      </c>
      <c r="P17" s="3">
        <v>26</v>
      </c>
      <c r="Q17" s="3">
        <v>24</v>
      </c>
      <c r="R17" s="3">
        <v>118</v>
      </c>
      <c r="S17" s="3">
        <v>26</v>
      </c>
      <c r="T17" s="3">
        <v>53</v>
      </c>
      <c r="U17" s="3">
        <v>25</v>
      </c>
      <c r="V17" s="3">
        <v>36</v>
      </c>
      <c r="W17" s="3">
        <v>24</v>
      </c>
      <c r="X17" s="3">
        <v>295</v>
      </c>
      <c r="Y17" s="3">
        <v>3</v>
      </c>
      <c r="Z17" s="3">
        <v>1896</v>
      </c>
      <c r="AZ17" s="13"/>
    </row>
    <row r="18" spans="1:52" x14ac:dyDescent="0.25">
      <c r="A18" s="6" t="s">
        <v>82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Z18" s="13"/>
    </row>
    <row r="19" spans="1:52" x14ac:dyDescent="0.25">
      <c r="A19" s="6" t="s">
        <v>83</v>
      </c>
      <c r="B19" s="3">
        <v>14</v>
      </c>
      <c r="C19" s="3">
        <v>15</v>
      </c>
      <c r="D19" s="3">
        <v>11</v>
      </c>
      <c r="E19" s="3">
        <v>18</v>
      </c>
      <c r="F19" s="3">
        <v>16</v>
      </c>
      <c r="G19" s="3">
        <v>7</v>
      </c>
      <c r="H19" s="3">
        <v>2</v>
      </c>
      <c r="I19" s="3">
        <v>11</v>
      </c>
      <c r="J19" s="3">
        <v>6</v>
      </c>
      <c r="K19" s="3">
        <v>13</v>
      </c>
      <c r="L19" s="3">
        <v>11</v>
      </c>
      <c r="M19" s="3">
        <v>7</v>
      </c>
      <c r="N19" s="3">
        <v>9</v>
      </c>
      <c r="O19" s="3">
        <v>6</v>
      </c>
      <c r="P19" s="3">
        <v>3</v>
      </c>
      <c r="Q19" s="3">
        <v>5</v>
      </c>
      <c r="R19" s="3">
        <v>6</v>
      </c>
      <c r="S19" s="3">
        <v>4</v>
      </c>
      <c r="T19" s="3">
        <v>6</v>
      </c>
      <c r="U19" s="3">
        <v>9</v>
      </c>
      <c r="V19" s="3">
        <v>8</v>
      </c>
      <c r="W19" s="3">
        <v>4</v>
      </c>
      <c r="X19" s="3">
        <v>2</v>
      </c>
      <c r="Y19" s="3">
        <v>0</v>
      </c>
      <c r="Z19" s="3">
        <v>196</v>
      </c>
      <c r="AZ19" s="13"/>
    </row>
    <row r="20" spans="1:52" s="2" customFormat="1" x14ac:dyDescent="0.25">
      <c r="A20" s="7" t="s">
        <v>12</v>
      </c>
      <c r="B20" s="4">
        <f t="shared" ref="B20:W20" si="2">SUM(B12:B19)</f>
        <v>1411</v>
      </c>
      <c r="C20" s="4">
        <f t="shared" si="2"/>
        <v>1278</v>
      </c>
      <c r="D20" s="4">
        <f t="shared" si="2"/>
        <v>1196</v>
      </c>
      <c r="E20" s="4">
        <f t="shared" si="2"/>
        <v>712</v>
      </c>
      <c r="F20" s="4">
        <f t="shared" si="2"/>
        <v>348</v>
      </c>
      <c r="G20" s="4">
        <f t="shared" si="2"/>
        <v>187</v>
      </c>
      <c r="H20" s="4">
        <f t="shared" si="2"/>
        <v>66</v>
      </c>
      <c r="I20" s="4">
        <f t="shared" si="2"/>
        <v>398</v>
      </c>
      <c r="J20" s="4">
        <f t="shared" si="2"/>
        <v>223</v>
      </c>
      <c r="K20" s="4">
        <f t="shared" si="2"/>
        <v>300</v>
      </c>
      <c r="L20" s="4">
        <f t="shared" si="2"/>
        <v>399</v>
      </c>
      <c r="M20" s="4">
        <f t="shared" si="2"/>
        <v>233</v>
      </c>
      <c r="N20" s="4">
        <f t="shared" si="2"/>
        <v>368</v>
      </c>
      <c r="O20" s="4">
        <f t="shared" si="2"/>
        <v>351</v>
      </c>
      <c r="P20" s="4">
        <f t="shared" si="2"/>
        <v>168</v>
      </c>
      <c r="Q20" s="4">
        <f t="shared" si="2"/>
        <v>177</v>
      </c>
      <c r="R20" s="4">
        <f t="shared" si="2"/>
        <v>422</v>
      </c>
      <c r="S20" s="4">
        <f t="shared" si="2"/>
        <v>170</v>
      </c>
      <c r="T20" s="4">
        <f t="shared" si="2"/>
        <v>248</v>
      </c>
      <c r="U20" s="4">
        <f t="shared" si="2"/>
        <v>235</v>
      </c>
      <c r="V20" s="4">
        <f t="shared" si="2"/>
        <v>227</v>
      </c>
      <c r="W20" s="4">
        <f t="shared" si="2"/>
        <v>164</v>
      </c>
      <c r="X20" s="4">
        <f t="shared" ref="X20:Y20" si="3">SUM(X12:X19)</f>
        <v>1150</v>
      </c>
      <c r="Y20" s="4">
        <f t="shared" si="3"/>
        <v>13</v>
      </c>
      <c r="Z20" s="4">
        <f>SUM(Z12:Z19)</f>
        <v>10445</v>
      </c>
      <c r="AZ20" s="17"/>
    </row>
    <row r="21" spans="1:52" s="2" customFormat="1" x14ac:dyDescent="0.25">
      <c r="A21" s="10" t="s">
        <v>13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Z21" s="13"/>
    </row>
    <row r="22" spans="1:52" x14ac:dyDescent="0.25">
      <c r="A22" s="6" t="s">
        <v>14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Z22" s="13"/>
    </row>
    <row r="23" spans="1:52" s="2" customFormat="1" x14ac:dyDescent="0.25">
      <c r="A23" s="7" t="s">
        <v>15</v>
      </c>
      <c r="B23" s="4">
        <f t="shared" ref="B23:W23" si="4">SUM(B21:B22)</f>
        <v>0</v>
      </c>
      <c r="C23" s="4">
        <f t="shared" si="4"/>
        <v>0</v>
      </c>
      <c r="D23" s="4">
        <f t="shared" si="4"/>
        <v>0</v>
      </c>
      <c r="E23" s="4">
        <f t="shared" si="4"/>
        <v>0</v>
      </c>
      <c r="F23" s="4">
        <f t="shared" si="4"/>
        <v>0</v>
      </c>
      <c r="G23" s="4">
        <f t="shared" si="4"/>
        <v>0</v>
      </c>
      <c r="H23" s="4">
        <f t="shared" si="4"/>
        <v>0</v>
      </c>
      <c r="I23" s="4">
        <f t="shared" si="4"/>
        <v>0</v>
      </c>
      <c r="J23" s="4">
        <f t="shared" si="4"/>
        <v>0</v>
      </c>
      <c r="K23" s="4">
        <f t="shared" si="4"/>
        <v>0</v>
      </c>
      <c r="L23" s="4">
        <f t="shared" si="4"/>
        <v>0</v>
      </c>
      <c r="M23" s="4">
        <f t="shared" si="4"/>
        <v>0</v>
      </c>
      <c r="N23" s="4">
        <f t="shared" si="4"/>
        <v>0</v>
      </c>
      <c r="O23" s="4">
        <f t="shared" si="4"/>
        <v>0</v>
      </c>
      <c r="P23" s="4">
        <f t="shared" si="4"/>
        <v>0</v>
      </c>
      <c r="Q23" s="4">
        <f t="shared" si="4"/>
        <v>0</v>
      </c>
      <c r="R23" s="4">
        <f t="shared" si="4"/>
        <v>0</v>
      </c>
      <c r="S23" s="4">
        <f t="shared" si="4"/>
        <v>0</v>
      </c>
      <c r="T23" s="4">
        <f t="shared" si="4"/>
        <v>0</v>
      </c>
      <c r="U23" s="4">
        <f t="shared" si="4"/>
        <v>0</v>
      </c>
      <c r="V23" s="4">
        <f t="shared" si="4"/>
        <v>0</v>
      </c>
      <c r="W23" s="4">
        <f t="shared" si="4"/>
        <v>0</v>
      </c>
      <c r="X23" s="4">
        <f t="shared" ref="X23:Y23" si="5">SUM(X21:X22)</f>
        <v>0</v>
      </c>
      <c r="Y23" s="4">
        <f t="shared" si="5"/>
        <v>0</v>
      </c>
      <c r="Z23" s="4">
        <f>SUM(Z21:Z22)</f>
        <v>0</v>
      </c>
      <c r="AZ23" s="17"/>
    </row>
    <row r="24" spans="1:52" s="2" customFormat="1" x14ac:dyDescent="0.25">
      <c r="A24" s="10" t="s">
        <v>31</v>
      </c>
      <c r="B24" s="3">
        <v>60</v>
      </c>
      <c r="C24" s="3">
        <v>80</v>
      </c>
      <c r="D24" s="3">
        <v>85</v>
      </c>
      <c r="E24" s="3">
        <v>281</v>
      </c>
      <c r="F24" s="3">
        <v>134</v>
      </c>
      <c r="G24" s="3">
        <v>84</v>
      </c>
      <c r="H24" s="3">
        <v>48</v>
      </c>
      <c r="I24" s="3">
        <v>193</v>
      </c>
      <c r="J24" s="3">
        <v>98</v>
      </c>
      <c r="K24" s="3">
        <v>193</v>
      </c>
      <c r="L24" s="3">
        <v>186</v>
      </c>
      <c r="M24" s="3">
        <v>111</v>
      </c>
      <c r="N24" s="3">
        <v>126</v>
      </c>
      <c r="O24" s="3">
        <v>171</v>
      </c>
      <c r="P24" s="3">
        <v>86</v>
      </c>
      <c r="Q24" s="3">
        <v>102</v>
      </c>
      <c r="R24" s="3">
        <v>111</v>
      </c>
      <c r="S24" s="3">
        <v>76</v>
      </c>
      <c r="T24" s="3">
        <v>121</v>
      </c>
      <c r="U24" s="3">
        <v>95</v>
      </c>
      <c r="V24" s="3">
        <v>93</v>
      </c>
      <c r="W24" s="3">
        <v>75</v>
      </c>
      <c r="X24" s="3">
        <v>0</v>
      </c>
      <c r="Y24" s="3">
        <v>2</v>
      </c>
      <c r="Z24" s="3">
        <v>2609</v>
      </c>
      <c r="AZ24" s="13"/>
    </row>
    <row r="25" spans="1:52" x14ac:dyDescent="0.25">
      <c r="A25" s="6" t="s">
        <v>32</v>
      </c>
      <c r="B25" s="3">
        <v>69207</v>
      </c>
      <c r="C25" s="3">
        <v>40617</v>
      </c>
      <c r="D25" s="3">
        <v>43712</v>
      </c>
      <c r="E25" s="3">
        <v>37990</v>
      </c>
      <c r="F25" s="3">
        <v>22883</v>
      </c>
      <c r="G25" s="3">
        <v>12085</v>
      </c>
      <c r="H25" s="3">
        <v>4076</v>
      </c>
      <c r="I25" s="3">
        <v>20875</v>
      </c>
      <c r="J25" s="3">
        <v>13547</v>
      </c>
      <c r="K25" s="3">
        <v>15998</v>
      </c>
      <c r="L25" s="3">
        <v>20197</v>
      </c>
      <c r="M25" s="3">
        <v>9873</v>
      </c>
      <c r="N25" s="3">
        <v>15869</v>
      </c>
      <c r="O25" s="3">
        <v>28761</v>
      </c>
      <c r="P25" s="3">
        <v>11465</v>
      </c>
      <c r="Q25" s="3">
        <v>9482</v>
      </c>
      <c r="R25" s="3">
        <v>25236</v>
      </c>
      <c r="S25" s="3">
        <v>17952</v>
      </c>
      <c r="T25" s="3">
        <v>15168</v>
      </c>
      <c r="U25" s="3">
        <v>12877</v>
      </c>
      <c r="V25" s="3">
        <v>10742</v>
      </c>
      <c r="W25" s="3">
        <v>8822</v>
      </c>
      <c r="X25" s="3">
        <v>128474</v>
      </c>
      <c r="Y25" s="3">
        <v>37887</v>
      </c>
      <c r="Z25" s="3">
        <v>633795</v>
      </c>
      <c r="AZ25" s="13"/>
    </row>
    <row r="26" spans="1:52" x14ac:dyDescent="0.25">
      <c r="A26" s="6" t="s">
        <v>84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Z26" s="13"/>
    </row>
    <row r="27" spans="1:52" x14ac:dyDescent="0.25">
      <c r="A27" s="6" t="s">
        <v>85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Z27" s="13"/>
    </row>
    <row r="28" spans="1:52" x14ac:dyDescent="0.25">
      <c r="A28" s="6" t="s">
        <v>86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Z28" s="13"/>
    </row>
    <row r="29" spans="1:52" x14ac:dyDescent="0.25">
      <c r="A29" s="6" t="s">
        <v>87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Z29" s="13"/>
    </row>
    <row r="30" spans="1:52" x14ac:dyDescent="0.25">
      <c r="A30" s="6" t="s">
        <v>88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Z30" s="13"/>
    </row>
    <row r="31" spans="1:52" x14ac:dyDescent="0.25">
      <c r="A31" s="6" t="s">
        <v>89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Z31" s="13"/>
    </row>
    <row r="32" spans="1:52" x14ac:dyDescent="0.25">
      <c r="A32" s="6" t="s">
        <v>90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Z32" s="13"/>
    </row>
    <row r="33" spans="1:52" x14ac:dyDescent="0.25">
      <c r="A33" s="6" t="s">
        <v>46</v>
      </c>
      <c r="B33" s="3">
        <v>1442</v>
      </c>
      <c r="C33" s="3">
        <v>608</v>
      </c>
      <c r="D33" s="3">
        <v>762</v>
      </c>
      <c r="E33" s="3">
        <v>534</v>
      </c>
      <c r="F33" s="3">
        <v>267</v>
      </c>
      <c r="G33" s="3">
        <v>144</v>
      </c>
      <c r="H33" s="3">
        <v>38</v>
      </c>
      <c r="I33" s="3">
        <v>272</v>
      </c>
      <c r="J33" s="3">
        <v>187</v>
      </c>
      <c r="K33" s="3">
        <v>174</v>
      </c>
      <c r="L33" s="3">
        <v>270</v>
      </c>
      <c r="M33" s="3">
        <v>80</v>
      </c>
      <c r="N33" s="3">
        <v>174</v>
      </c>
      <c r="O33" s="3">
        <v>436</v>
      </c>
      <c r="P33" s="3">
        <v>131</v>
      </c>
      <c r="Q33" s="3">
        <v>102</v>
      </c>
      <c r="R33" s="3">
        <v>388</v>
      </c>
      <c r="S33" s="3">
        <v>397</v>
      </c>
      <c r="T33" s="3">
        <v>225</v>
      </c>
      <c r="U33" s="3">
        <v>148</v>
      </c>
      <c r="V33" s="3">
        <v>138</v>
      </c>
      <c r="W33" s="3">
        <v>99</v>
      </c>
      <c r="X33" s="3">
        <v>3768</v>
      </c>
      <c r="Y33" s="3">
        <v>735</v>
      </c>
      <c r="Z33" s="3">
        <v>11516</v>
      </c>
      <c r="AZ33" s="13"/>
    </row>
    <row r="34" spans="1:52" x14ac:dyDescent="0.25">
      <c r="A34" s="6" t="s">
        <v>91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Z34" s="13"/>
    </row>
    <row r="35" spans="1:52" x14ac:dyDescent="0.25">
      <c r="A35" s="6" t="s">
        <v>92</v>
      </c>
      <c r="B35" s="3">
        <v>24</v>
      </c>
      <c r="C35" s="3">
        <v>49</v>
      </c>
      <c r="D35" s="3">
        <v>14</v>
      </c>
      <c r="E35" s="3">
        <v>36</v>
      </c>
      <c r="F35" s="3">
        <v>417</v>
      </c>
      <c r="G35" s="3">
        <v>55</v>
      </c>
      <c r="H35" s="3">
        <v>76</v>
      </c>
      <c r="I35" s="3">
        <v>182</v>
      </c>
      <c r="J35" s="3">
        <v>100</v>
      </c>
      <c r="K35" s="3">
        <v>422</v>
      </c>
      <c r="L35" s="3">
        <v>70</v>
      </c>
      <c r="M35" s="3">
        <v>133</v>
      </c>
      <c r="N35" s="3">
        <v>59</v>
      </c>
      <c r="O35" s="3">
        <v>10</v>
      </c>
      <c r="P35" s="3">
        <v>24</v>
      </c>
      <c r="Q35" s="3">
        <v>33</v>
      </c>
      <c r="R35" s="3">
        <v>24</v>
      </c>
      <c r="S35" s="3">
        <v>12</v>
      </c>
      <c r="T35" s="3">
        <v>24</v>
      </c>
      <c r="U35" s="3">
        <v>127</v>
      </c>
      <c r="V35" s="3">
        <v>63</v>
      </c>
      <c r="W35" s="3">
        <v>35</v>
      </c>
      <c r="X35" s="3">
        <v>17</v>
      </c>
      <c r="Y35" s="3">
        <v>28</v>
      </c>
      <c r="Z35" s="3">
        <v>2034</v>
      </c>
      <c r="AZ35" s="13"/>
    </row>
    <row r="36" spans="1:52" x14ac:dyDescent="0.25">
      <c r="A36" s="6" t="s">
        <v>93</v>
      </c>
      <c r="B36" s="3">
        <v>590</v>
      </c>
      <c r="C36" s="3">
        <v>813</v>
      </c>
      <c r="D36" s="3">
        <v>683</v>
      </c>
      <c r="E36" s="3">
        <v>1360</v>
      </c>
      <c r="F36" s="3">
        <v>478</v>
      </c>
      <c r="G36" s="3">
        <v>191</v>
      </c>
      <c r="H36" s="3">
        <v>88</v>
      </c>
      <c r="I36" s="3">
        <v>571</v>
      </c>
      <c r="J36" s="3">
        <v>389</v>
      </c>
      <c r="K36" s="3">
        <v>426</v>
      </c>
      <c r="L36" s="3">
        <v>649</v>
      </c>
      <c r="M36" s="3">
        <v>318</v>
      </c>
      <c r="N36" s="3">
        <v>490</v>
      </c>
      <c r="O36" s="3">
        <v>514</v>
      </c>
      <c r="P36" s="3">
        <v>264</v>
      </c>
      <c r="Q36" s="3">
        <v>255</v>
      </c>
      <c r="R36" s="3">
        <v>445</v>
      </c>
      <c r="S36" s="3">
        <v>332</v>
      </c>
      <c r="T36" s="3">
        <v>386</v>
      </c>
      <c r="U36" s="3">
        <v>293</v>
      </c>
      <c r="V36" s="3">
        <v>310</v>
      </c>
      <c r="W36" s="3">
        <v>176</v>
      </c>
      <c r="X36" s="3">
        <v>1157</v>
      </c>
      <c r="Y36" s="3">
        <v>18</v>
      </c>
      <c r="Z36" s="3">
        <v>11195</v>
      </c>
      <c r="AZ36" s="13"/>
    </row>
    <row r="37" spans="1:52" x14ac:dyDescent="0.25">
      <c r="A37" s="6" t="s">
        <v>94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Z37" s="13"/>
    </row>
    <row r="38" spans="1:52" x14ac:dyDescent="0.25">
      <c r="A38" s="6" t="s">
        <v>95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Z38" s="13"/>
    </row>
    <row r="39" spans="1:52" x14ac:dyDescent="0.25">
      <c r="A39" s="6" t="s">
        <v>96</v>
      </c>
      <c r="B39" s="3">
        <v>8</v>
      </c>
      <c r="C39" s="3">
        <v>6</v>
      </c>
      <c r="D39" s="3">
        <v>8</v>
      </c>
      <c r="E39" s="3">
        <v>9</v>
      </c>
      <c r="F39" s="3">
        <v>5</v>
      </c>
      <c r="G39" s="3">
        <v>2</v>
      </c>
      <c r="H39" s="3">
        <v>1</v>
      </c>
      <c r="I39" s="3">
        <v>4</v>
      </c>
      <c r="J39" s="3">
        <v>4</v>
      </c>
      <c r="K39" s="3">
        <v>4</v>
      </c>
      <c r="L39" s="3">
        <v>6</v>
      </c>
      <c r="M39" s="3">
        <v>4</v>
      </c>
      <c r="N39" s="3">
        <v>5</v>
      </c>
      <c r="O39" s="3">
        <v>5</v>
      </c>
      <c r="P39" s="3">
        <v>3</v>
      </c>
      <c r="Q39" s="3">
        <v>2</v>
      </c>
      <c r="R39" s="3">
        <v>4</v>
      </c>
      <c r="S39" s="3">
        <v>3</v>
      </c>
      <c r="T39" s="3">
        <v>3</v>
      </c>
      <c r="U39" s="3">
        <v>3</v>
      </c>
      <c r="V39" s="3">
        <v>2</v>
      </c>
      <c r="W39" s="3">
        <v>1</v>
      </c>
      <c r="X39" s="3">
        <v>27</v>
      </c>
      <c r="Y39" s="3">
        <v>1</v>
      </c>
      <c r="Z39" s="3">
        <v>118</v>
      </c>
      <c r="AZ39" s="13"/>
    </row>
    <row r="40" spans="1:52" x14ac:dyDescent="0.25">
      <c r="A40" s="6" t="s">
        <v>97</v>
      </c>
      <c r="B40" s="3">
        <v>0</v>
      </c>
      <c r="C40" s="3">
        <v>0</v>
      </c>
      <c r="D40" s="3">
        <v>0</v>
      </c>
      <c r="E40" s="3">
        <v>0</v>
      </c>
      <c r="F40" s="3">
        <v>1</v>
      </c>
      <c r="G40" s="3">
        <v>0</v>
      </c>
      <c r="H40" s="3">
        <v>0</v>
      </c>
      <c r="I40" s="3">
        <v>0</v>
      </c>
      <c r="J40" s="3">
        <v>0</v>
      </c>
      <c r="K40" s="3">
        <v>2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5</v>
      </c>
      <c r="AZ40" s="13"/>
    </row>
    <row r="41" spans="1:52" x14ac:dyDescent="0.25">
      <c r="A41" s="6" t="s">
        <v>98</v>
      </c>
      <c r="B41" s="3">
        <v>0</v>
      </c>
      <c r="C41" s="3">
        <v>0</v>
      </c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3</v>
      </c>
      <c r="AZ41" s="13"/>
    </row>
    <row r="42" spans="1:52" x14ac:dyDescent="0.25">
      <c r="A42" s="6" t="s">
        <v>99</v>
      </c>
      <c r="B42" s="3">
        <v>1</v>
      </c>
      <c r="C42" s="3">
        <v>1</v>
      </c>
      <c r="D42" s="3">
        <v>1</v>
      </c>
      <c r="E42" s="3">
        <v>3</v>
      </c>
      <c r="F42" s="3">
        <v>3</v>
      </c>
      <c r="G42" s="3">
        <v>1</v>
      </c>
      <c r="H42" s="3">
        <v>1</v>
      </c>
      <c r="I42" s="3">
        <v>4</v>
      </c>
      <c r="J42" s="3">
        <v>2</v>
      </c>
      <c r="K42" s="3">
        <v>3</v>
      </c>
      <c r="L42" s="3">
        <v>4</v>
      </c>
      <c r="M42" s="3">
        <v>3</v>
      </c>
      <c r="N42" s="3">
        <v>2</v>
      </c>
      <c r="O42" s="3">
        <v>0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2</v>
      </c>
      <c r="V42" s="3">
        <v>2</v>
      </c>
      <c r="W42" s="3">
        <v>1</v>
      </c>
      <c r="X42" s="3">
        <v>1</v>
      </c>
      <c r="Y42" s="3">
        <v>0</v>
      </c>
      <c r="Z42" s="3">
        <v>40</v>
      </c>
      <c r="AZ42" s="13"/>
    </row>
    <row r="43" spans="1:52" x14ac:dyDescent="0.25">
      <c r="A43" s="6" t="s">
        <v>47</v>
      </c>
      <c r="B43" s="3">
        <v>15</v>
      </c>
      <c r="C43" s="3">
        <v>12</v>
      </c>
      <c r="D43" s="3">
        <v>8</v>
      </c>
      <c r="E43" s="3">
        <v>66</v>
      </c>
      <c r="F43" s="3">
        <v>55</v>
      </c>
      <c r="G43" s="3">
        <v>15</v>
      </c>
      <c r="H43" s="3">
        <v>9</v>
      </c>
      <c r="I43" s="3">
        <v>140</v>
      </c>
      <c r="J43" s="3">
        <v>82</v>
      </c>
      <c r="K43" s="3">
        <v>47</v>
      </c>
      <c r="L43" s="3">
        <v>103</v>
      </c>
      <c r="M43" s="3">
        <v>111</v>
      </c>
      <c r="N43" s="3">
        <v>50</v>
      </c>
      <c r="O43" s="3">
        <v>59</v>
      </c>
      <c r="P43" s="3">
        <v>37</v>
      </c>
      <c r="Q43" s="3">
        <v>37</v>
      </c>
      <c r="R43" s="3">
        <v>63</v>
      </c>
      <c r="S43" s="3">
        <v>41</v>
      </c>
      <c r="T43" s="3">
        <v>33</v>
      </c>
      <c r="U43" s="3">
        <v>65</v>
      </c>
      <c r="V43" s="3">
        <v>46</v>
      </c>
      <c r="W43" s="3">
        <v>41</v>
      </c>
      <c r="X43" s="3">
        <v>4</v>
      </c>
      <c r="Y43" s="3">
        <v>5</v>
      </c>
      <c r="Z43" s="3">
        <v>1144</v>
      </c>
      <c r="AZ43" s="13"/>
    </row>
    <row r="44" spans="1:52" s="12" customFormat="1" x14ac:dyDescent="0.25">
      <c r="A44" s="10" t="s">
        <v>33</v>
      </c>
      <c r="B44" s="3">
        <v>-2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-377</v>
      </c>
      <c r="Z44" s="3">
        <v>-379</v>
      </c>
      <c r="AZ44" s="13"/>
    </row>
    <row r="45" spans="1:52" x14ac:dyDescent="0.25">
      <c r="A45" s="6" t="s">
        <v>100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Z45" s="13"/>
    </row>
    <row r="46" spans="1:52" s="2" customFormat="1" x14ac:dyDescent="0.25">
      <c r="A46" s="7" t="s">
        <v>34</v>
      </c>
      <c r="B46" s="4">
        <f t="shared" ref="B46:W46" si="6">SUM(B24:B45)</f>
        <v>71345</v>
      </c>
      <c r="C46" s="4">
        <f t="shared" si="6"/>
        <v>42186</v>
      </c>
      <c r="D46" s="4">
        <f t="shared" si="6"/>
        <v>45274</v>
      </c>
      <c r="E46" s="4">
        <f t="shared" si="6"/>
        <v>40279</v>
      </c>
      <c r="F46" s="4">
        <f t="shared" si="6"/>
        <v>24243</v>
      </c>
      <c r="G46" s="4">
        <f t="shared" si="6"/>
        <v>12577</v>
      </c>
      <c r="H46" s="4">
        <f t="shared" si="6"/>
        <v>4337</v>
      </c>
      <c r="I46" s="4">
        <f t="shared" si="6"/>
        <v>22241</v>
      </c>
      <c r="J46" s="4">
        <f t="shared" si="6"/>
        <v>14409</v>
      </c>
      <c r="K46" s="4">
        <f t="shared" si="6"/>
        <v>17269</v>
      </c>
      <c r="L46" s="4">
        <f t="shared" si="6"/>
        <v>21485</v>
      </c>
      <c r="M46" s="4">
        <f t="shared" si="6"/>
        <v>10633</v>
      </c>
      <c r="N46" s="4">
        <f t="shared" si="6"/>
        <v>16775</v>
      </c>
      <c r="O46" s="4">
        <f t="shared" si="6"/>
        <v>29956</v>
      </c>
      <c r="P46" s="4">
        <f t="shared" si="6"/>
        <v>12011</v>
      </c>
      <c r="Q46" s="4">
        <f t="shared" si="6"/>
        <v>10014</v>
      </c>
      <c r="R46" s="4">
        <f t="shared" si="6"/>
        <v>26272</v>
      </c>
      <c r="S46" s="4">
        <f t="shared" si="6"/>
        <v>18814</v>
      </c>
      <c r="T46" s="4">
        <f t="shared" si="6"/>
        <v>15961</v>
      </c>
      <c r="U46" s="4">
        <f t="shared" si="6"/>
        <v>13610</v>
      </c>
      <c r="V46" s="4">
        <f t="shared" si="6"/>
        <v>11396</v>
      </c>
      <c r="W46" s="4">
        <f t="shared" si="6"/>
        <v>9250</v>
      </c>
      <c r="X46" s="4">
        <f t="shared" ref="X46:Y46" si="7">SUM(X24:X45)</f>
        <v>133448</v>
      </c>
      <c r="Y46" s="4">
        <f t="shared" si="7"/>
        <v>38299</v>
      </c>
      <c r="Z46" s="4">
        <f>SUM(Z24:Z45)</f>
        <v>662080</v>
      </c>
      <c r="AZ46" s="17"/>
    </row>
    <row r="47" spans="1:52" x14ac:dyDescent="0.25">
      <c r="A47" s="6" t="s">
        <v>48</v>
      </c>
      <c r="B47" s="3">
        <v>57838</v>
      </c>
      <c r="C47" s="3">
        <v>35975</v>
      </c>
      <c r="D47" s="3">
        <v>38313</v>
      </c>
      <c r="E47" s="3">
        <v>35922</v>
      </c>
      <c r="F47" s="3">
        <v>19863</v>
      </c>
      <c r="G47" s="3">
        <v>10329</v>
      </c>
      <c r="H47" s="3">
        <v>3568</v>
      </c>
      <c r="I47" s="3">
        <v>18314</v>
      </c>
      <c r="J47" s="3">
        <v>11964</v>
      </c>
      <c r="K47" s="3">
        <v>14426</v>
      </c>
      <c r="L47" s="3">
        <v>18000</v>
      </c>
      <c r="M47" s="3">
        <v>9099</v>
      </c>
      <c r="N47" s="3">
        <v>14214</v>
      </c>
      <c r="O47" s="3">
        <v>24125</v>
      </c>
      <c r="P47" s="3">
        <v>9976</v>
      </c>
      <c r="Q47" s="3">
        <v>8466</v>
      </c>
      <c r="R47" s="3">
        <v>21035</v>
      </c>
      <c r="S47" s="3">
        <v>15281</v>
      </c>
      <c r="T47" s="3">
        <v>13171</v>
      </c>
      <c r="U47" s="3">
        <v>11569</v>
      </c>
      <c r="V47" s="3">
        <v>9357</v>
      </c>
      <c r="W47" s="3">
        <v>7786</v>
      </c>
      <c r="X47" s="3">
        <v>100685</v>
      </c>
      <c r="Y47" s="3">
        <v>28499</v>
      </c>
      <c r="Z47" s="3">
        <v>537775</v>
      </c>
      <c r="AZ47" s="13"/>
    </row>
    <row r="48" spans="1:52" x14ac:dyDescent="0.25">
      <c r="A48" s="6" t="s">
        <v>49</v>
      </c>
      <c r="B48" s="3">
        <v>118</v>
      </c>
      <c r="C48" s="3">
        <v>63</v>
      </c>
      <c r="D48" s="3">
        <v>78</v>
      </c>
      <c r="E48" s="3">
        <v>100</v>
      </c>
      <c r="F48" s="3">
        <v>14</v>
      </c>
      <c r="G48" s="3">
        <v>6</v>
      </c>
      <c r="H48" s="3">
        <v>3</v>
      </c>
      <c r="I48" s="3">
        <v>16</v>
      </c>
      <c r="J48" s="3">
        <v>8</v>
      </c>
      <c r="K48" s="3">
        <v>12</v>
      </c>
      <c r="L48" s="3">
        <v>16</v>
      </c>
      <c r="M48" s="3">
        <v>6</v>
      </c>
      <c r="N48" s="3">
        <v>15</v>
      </c>
      <c r="O48" s="3">
        <v>23</v>
      </c>
      <c r="P48" s="3">
        <v>6</v>
      </c>
      <c r="Q48" s="3">
        <v>6</v>
      </c>
      <c r="R48" s="3">
        <v>19</v>
      </c>
      <c r="S48" s="3">
        <v>9</v>
      </c>
      <c r="T48" s="3">
        <v>9</v>
      </c>
      <c r="U48" s="3">
        <v>11</v>
      </c>
      <c r="V48" s="3">
        <v>9</v>
      </c>
      <c r="W48" s="3">
        <v>7</v>
      </c>
      <c r="X48" s="3">
        <v>8</v>
      </c>
      <c r="Y48" s="3">
        <v>29</v>
      </c>
      <c r="Z48" s="3">
        <v>591</v>
      </c>
      <c r="AZ48" s="13"/>
    </row>
    <row r="49" spans="1:52" x14ac:dyDescent="0.25">
      <c r="A49" s="6" t="s">
        <v>50</v>
      </c>
      <c r="B49" s="3">
        <v>84</v>
      </c>
      <c r="C49" s="3">
        <v>119</v>
      </c>
      <c r="D49" s="3">
        <v>122</v>
      </c>
      <c r="E49" s="3">
        <v>433</v>
      </c>
      <c r="F49" s="3">
        <v>228</v>
      </c>
      <c r="G49" s="3">
        <v>156</v>
      </c>
      <c r="H49" s="3">
        <v>76</v>
      </c>
      <c r="I49" s="3">
        <v>358</v>
      </c>
      <c r="J49" s="3">
        <v>201</v>
      </c>
      <c r="K49" s="3">
        <v>341</v>
      </c>
      <c r="L49" s="3">
        <v>410</v>
      </c>
      <c r="M49" s="3">
        <v>256</v>
      </c>
      <c r="N49" s="3">
        <v>268</v>
      </c>
      <c r="O49" s="3">
        <v>273</v>
      </c>
      <c r="P49" s="3">
        <v>144</v>
      </c>
      <c r="Q49" s="3">
        <v>161</v>
      </c>
      <c r="R49" s="3">
        <v>195</v>
      </c>
      <c r="S49" s="3">
        <v>120</v>
      </c>
      <c r="T49" s="3">
        <v>191</v>
      </c>
      <c r="U49" s="3">
        <v>161</v>
      </c>
      <c r="V49" s="3">
        <v>165</v>
      </c>
      <c r="W49" s="3">
        <v>144</v>
      </c>
      <c r="X49" s="3">
        <v>0</v>
      </c>
      <c r="Y49" s="3">
        <v>2</v>
      </c>
      <c r="Z49" s="3">
        <v>4609</v>
      </c>
      <c r="AZ49" s="13"/>
    </row>
    <row r="50" spans="1:52" s="2" customFormat="1" x14ac:dyDescent="0.25">
      <c r="A50" s="7" t="s">
        <v>51</v>
      </c>
      <c r="B50" s="4">
        <f t="shared" ref="B50:W50" si="8">SUM(B47:B49)</f>
        <v>58040</v>
      </c>
      <c r="C50" s="4">
        <f t="shared" si="8"/>
        <v>36157</v>
      </c>
      <c r="D50" s="4">
        <f t="shared" si="8"/>
        <v>38513</v>
      </c>
      <c r="E50" s="4">
        <f t="shared" si="8"/>
        <v>36455</v>
      </c>
      <c r="F50" s="4">
        <f t="shared" si="8"/>
        <v>20105</v>
      </c>
      <c r="G50" s="4">
        <f t="shared" si="8"/>
        <v>10491</v>
      </c>
      <c r="H50" s="4">
        <f t="shared" si="8"/>
        <v>3647</v>
      </c>
      <c r="I50" s="4">
        <f t="shared" si="8"/>
        <v>18688</v>
      </c>
      <c r="J50" s="4">
        <f t="shared" si="8"/>
        <v>12173</v>
      </c>
      <c r="K50" s="4">
        <f t="shared" si="8"/>
        <v>14779</v>
      </c>
      <c r="L50" s="4">
        <f t="shared" si="8"/>
        <v>18426</v>
      </c>
      <c r="M50" s="4">
        <f t="shared" si="8"/>
        <v>9361</v>
      </c>
      <c r="N50" s="4">
        <f t="shared" si="8"/>
        <v>14497</v>
      </c>
      <c r="O50" s="4">
        <f t="shared" si="8"/>
        <v>24421</v>
      </c>
      <c r="P50" s="4">
        <f t="shared" si="8"/>
        <v>10126</v>
      </c>
      <c r="Q50" s="4">
        <f t="shared" si="8"/>
        <v>8633</v>
      </c>
      <c r="R50" s="4">
        <f t="shared" si="8"/>
        <v>21249</v>
      </c>
      <c r="S50" s="4">
        <f t="shared" si="8"/>
        <v>15410</v>
      </c>
      <c r="T50" s="4">
        <f t="shared" si="8"/>
        <v>13371</v>
      </c>
      <c r="U50" s="4">
        <f t="shared" si="8"/>
        <v>11741</v>
      </c>
      <c r="V50" s="4">
        <f t="shared" si="8"/>
        <v>9531</v>
      </c>
      <c r="W50" s="4">
        <f t="shared" si="8"/>
        <v>7937</v>
      </c>
      <c r="X50" s="4">
        <f t="shared" ref="X50:Y50" si="9">SUM(X47:X49)</f>
        <v>100693</v>
      </c>
      <c r="Y50" s="4">
        <f t="shared" si="9"/>
        <v>28530</v>
      </c>
      <c r="Z50" s="4">
        <f>SUM(Z47:Z49)</f>
        <v>542975</v>
      </c>
      <c r="AZ50" s="17"/>
    </row>
    <row r="51" spans="1:52" x14ac:dyDescent="0.25">
      <c r="A51" s="6" t="s">
        <v>52</v>
      </c>
      <c r="B51" s="3">
        <v>1</v>
      </c>
      <c r="C51" s="3">
        <v>0</v>
      </c>
      <c r="D51" s="3">
        <v>1</v>
      </c>
      <c r="E51" s="3">
        <v>6</v>
      </c>
      <c r="F51" s="3">
        <v>1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4</v>
      </c>
      <c r="M51" s="3">
        <v>0</v>
      </c>
      <c r="N51" s="3">
        <v>2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</v>
      </c>
      <c r="U51" s="3">
        <v>0</v>
      </c>
      <c r="V51" s="3">
        <v>1</v>
      </c>
      <c r="W51" s="3">
        <v>0</v>
      </c>
      <c r="X51" s="3">
        <v>0</v>
      </c>
      <c r="Y51" s="3">
        <v>-9</v>
      </c>
      <c r="Z51" s="3">
        <v>9</v>
      </c>
      <c r="AZ51" s="13"/>
    </row>
    <row r="52" spans="1:52" x14ac:dyDescent="0.25">
      <c r="A52" s="6" t="s">
        <v>101</v>
      </c>
      <c r="B52" s="3">
        <v>540</v>
      </c>
      <c r="C52" s="3">
        <v>459</v>
      </c>
      <c r="D52" s="3">
        <v>456</v>
      </c>
      <c r="E52" s="3">
        <v>719</v>
      </c>
      <c r="F52" s="3">
        <v>483</v>
      </c>
      <c r="G52" s="3">
        <v>173</v>
      </c>
      <c r="H52" s="3">
        <v>84</v>
      </c>
      <c r="I52" s="3">
        <v>408</v>
      </c>
      <c r="J52" s="3">
        <v>255</v>
      </c>
      <c r="K52" s="3">
        <v>393</v>
      </c>
      <c r="L52" s="3">
        <v>345</v>
      </c>
      <c r="M52" s="3">
        <v>200</v>
      </c>
      <c r="N52" s="3">
        <v>286</v>
      </c>
      <c r="O52" s="3">
        <v>324</v>
      </c>
      <c r="P52" s="3">
        <v>158</v>
      </c>
      <c r="Q52" s="3">
        <v>151</v>
      </c>
      <c r="R52" s="3">
        <v>327</v>
      </c>
      <c r="S52" s="3">
        <v>221</v>
      </c>
      <c r="T52" s="3">
        <v>239</v>
      </c>
      <c r="U52" s="3">
        <v>238</v>
      </c>
      <c r="V52" s="3">
        <v>196</v>
      </c>
      <c r="W52" s="3">
        <v>117</v>
      </c>
      <c r="X52" s="3">
        <v>858</v>
      </c>
      <c r="Y52" s="3">
        <v>370</v>
      </c>
      <c r="Z52" s="3">
        <v>8000</v>
      </c>
      <c r="AZ52" s="13"/>
    </row>
    <row r="53" spans="1:52" x14ac:dyDescent="0.25">
      <c r="A53" s="6" t="s">
        <v>102</v>
      </c>
      <c r="B53" s="3">
        <v>268</v>
      </c>
      <c r="C53" s="3">
        <v>238</v>
      </c>
      <c r="D53" s="3">
        <v>233</v>
      </c>
      <c r="E53" s="3">
        <v>373</v>
      </c>
      <c r="F53" s="3">
        <v>278</v>
      </c>
      <c r="G53" s="3">
        <v>92</v>
      </c>
      <c r="H53" s="3">
        <v>46</v>
      </c>
      <c r="I53" s="3">
        <v>219</v>
      </c>
      <c r="J53" s="3">
        <v>139</v>
      </c>
      <c r="K53" s="3">
        <v>219</v>
      </c>
      <c r="L53" s="3">
        <v>176</v>
      </c>
      <c r="M53" s="3">
        <v>105</v>
      </c>
      <c r="N53" s="3">
        <v>147</v>
      </c>
      <c r="O53" s="3">
        <v>161</v>
      </c>
      <c r="P53" s="3">
        <v>79</v>
      </c>
      <c r="Q53" s="3">
        <v>77</v>
      </c>
      <c r="R53" s="3">
        <v>173</v>
      </c>
      <c r="S53" s="3">
        <v>116</v>
      </c>
      <c r="T53" s="3">
        <v>126</v>
      </c>
      <c r="U53" s="3">
        <v>126</v>
      </c>
      <c r="V53" s="3">
        <v>102</v>
      </c>
      <c r="W53" s="3">
        <v>60</v>
      </c>
      <c r="X53" s="3">
        <v>438</v>
      </c>
      <c r="Y53" s="3">
        <v>174</v>
      </c>
      <c r="Z53" s="3">
        <v>4167</v>
      </c>
      <c r="AZ53" s="13"/>
    </row>
    <row r="54" spans="1:52" x14ac:dyDescent="0.25">
      <c r="A54" s="6" t="s">
        <v>103</v>
      </c>
      <c r="B54" s="3">
        <v>1345</v>
      </c>
      <c r="C54" s="3">
        <v>1264</v>
      </c>
      <c r="D54" s="3">
        <v>1194</v>
      </c>
      <c r="E54" s="3">
        <v>1977</v>
      </c>
      <c r="F54" s="3">
        <v>1537</v>
      </c>
      <c r="G54" s="3">
        <v>480</v>
      </c>
      <c r="H54" s="3">
        <v>238</v>
      </c>
      <c r="I54" s="3">
        <v>1210</v>
      </c>
      <c r="J54" s="3">
        <v>708</v>
      </c>
      <c r="K54" s="3">
        <v>1222</v>
      </c>
      <c r="L54" s="3">
        <v>914</v>
      </c>
      <c r="M54" s="3">
        <v>553</v>
      </c>
      <c r="N54" s="3">
        <v>843</v>
      </c>
      <c r="O54" s="3">
        <v>775</v>
      </c>
      <c r="P54" s="3">
        <v>396</v>
      </c>
      <c r="Q54" s="3">
        <v>413</v>
      </c>
      <c r="R54" s="3">
        <v>891</v>
      </c>
      <c r="S54" s="3">
        <v>548</v>
      </c>
      <c r="T54" s="3">
        <v>642</v>
      </c>
      <c r="U54" s="3">
        <v>666</v>
      </c>
      <c r="V54" s="3">
        <v>552</v>
      </c>
      <c r="W54" s="3">
        <v>315</v>
      </c>
      <c r="X54" s="3">
        <v>2099</v>
      </c>
      <c r="Y54" s="3">
        <v>819</v>
      </c>
      <c r="Z54" s="3">
        <v>21602</v>
      </c>
      <c r="AZ54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7"/>
  <sheetViews>
    <sheetView tabSelected="1" workbookViewId="0">
      <selection activeCell="A2" sqref="A2"/>
    </sheetView>
  </sheetViews>
  <sheetFormatPr defaultRowHeight="15" x14ac:dyDescent="0.25"/>
  <cols>
    <col min="1" max="1" width="92.85546875" customWidth="1"/>
    <col min="2" max="2" width="17.28515625" customWidth="1"/>
    <col min="3" max="3" width="17.42578125" customWidth="1"/>
    <col min="4" max="4" width="16.7109375" customWidth="1"/>
    <col min="5" max="5" width="16.28515625" customWidth="1"/>
    <col min="6" max="6" width="17.28515625" customWidth="1"/>
    <col min="7" max="7" width="16.42578125" customWidth="1"/>
    <col min="8" max="8" width="16.85546875" customWidth="1"/>
    <col min="9" max="9" width="16.28515625" customWidth="1"/>
    <col min="10" max="10" width="16.85546875" customWidth="1"/>
    <col min="11" max="11" width="17" customWidth="1"/>
    <col min="12" max="12" width="17.85546875" customWidth="1"/>
    <col min="13" max="13" width="17.140625" customWidth="1"/>
    <col min="14" max="14" width="16.85546875" customWidth="1"/>
    <col min="15" max="16" width="16.42578125" customWidth="1"/>
    <col min="17" max="17" width="17" customWidth="1"/>
    <col min="18" max="18" width="16.7109375" customWidth="1"/>
    <col min="19" max="19" width="17.28515625" customWidth="1"/>
    <col min="20" max="20" width="17.5703125" customWidth="1"/>
    <col min="21" max="21" width="17.28515625" customWidth="1"/>
    <col min="22" max="22" width="18" customWidth="1"/>
    <col min="23" max="24" width="16.7109375" customWidth="1"/>
    <col min="25" max="25" width="12.85546875" customWidth="1"/>
    <col min="26" max="26" width="11.5703125" customWidth="1"/>
  </cols>
  <sheetData>
    <row r="1" spans="1:52" x14ac:dyDescent="0.25">
      <c r="Z1" s="18" t="s">
        <v>53</v>
      </c>
    </row>
    <row r="2" spans="1:52" ht="126.75" thickBot="1" x14ac:dyDescent="0.3">
      <c r="A2" s="15" t="s">
        <v>16</v>
      </c>
      <c r="B2" s="16" t="s">
        <v>54</v>
      </c>
      <c r="C2" s="16" t="s">
        <v>55</v>
      </c>
      <c r="D2" s="16" t="s">
        <v>56</v>
      </c>
      <c r="E2" s="16" t="s">
        <v>104</v>
      </c>
      <c r="F2" s="16" t="s">
        <v>58</v>
      </c>
      <c r="G2" s="16" t="s">
        <v>59</v>
      </c>
      <c r="H2" s="16" t="s">
        <v>60</v>
      </c>
      <c r="I2" s="16" t="s">
        <v>61</v>
      </c>
      <c r="J2" s="16" t="s">
        <v>62</v>
      </c>
      <c r="K2" s="16" t="s">
        <v>63</v>
      </c>
      <c r="L2" s="16" t="s">
        <v>64</v>
      </c>
      <c r="M2" s="16" t="s">
        <v>65</v>
      </c>
      <c r="N2" s="16" t="s">
        <v>66</v>
      </c>
      <c r="O2" s="16" t="s">
        <v>67</v>
      </c>
      <c r="P2" s="16" t="s">
        <v>105</v>
      </c>
      <c r="Q2" s="16" t="s">
        <v>69</v>
      </c>
      <c r="R2" s="16" t="s">
        <v>70</v>
      </c>
      <c r="S2" s="16" t="s">
        <v>71</v>
      </c>
      <c r="T2" s="16" t="s">
        <v>72</v>
      </c>
      <c r="U2" s="16" t="s">
        <v>73</v>
      </c>
      <c r="V2" s="16" t="s">
        <v>74</v>
      </c>
      <c r="W2" s="16" t="s">
        <v>75</v>
      </c>
      <c r="X2" s="16" t="s">
        <v>106</v>
      </c>
      <c r="Y2" s="21" t="s">
        <v>107</v>
      </c>
      <c r="Z2" s="16" t="s">
        <v>1</v>
      </c>
    </row>
    <row r="3" spans="1:52" x14ac:dyDescent="0.25">
      <c r="A3" s="8" t="s">
        <v>20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</row>
    <row r="4" spans="1:52" x14ac:dyDescent="0.25">
      <c r="A4" s="10" t="s">
        <v>108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5" spans="1:52" x14ac:dyDescent="0.25">
      <c r="A5" s="10" t="s">
        <v>21</v>
      </c>
      <c r="B5" s="3">
        <v>79217</v>
      </c>
      <c r="C5" s="3">
        <v>49501</v>
      </c>
      <c r="D5" s="3">
        <v>51926</v>
      </c>
      <c r="E5" s="3">
        <v>48703</v>
      </c>
      <c r="F5" s="3">
        <v>27433</v>
      </c>
      <c r="G5" s="3">
        <v>14331</v>
      </c>
      <c r="H5" s="3">
        <v>5017</v>
      </c>
      <c r="I5" s="3">
        <v>25679</v>
      </c>
      <c r="J5" s="3">
        <v>16545</v>
      </c>
      <c r="K5" s="3">
        <v>19811</v>
      </c>
      <c r="L5" s="3">
        <v>24517</v>
      </c>
      <c r="M5" s="3">
        <v>12556</v>
      </c>
      <c r="N5" s="3">
        <v>19706</v>
      </c>
      <c r="O5" s="3">
        <v>33380</v>
      </c>
      <c r="P5" s="3">
        <v>13445</v>
      </c>
      <c r="Q5" s="3">
        <v>11571</v>
      </c>
      <c r="R5" s="3">
        <v>29305</v>
      </c>
      <c r="S5" s="3">
        <v>20938</v>
      </c>
      <c r="T5" s="3">
        <v>17936</v>
      </c>
      <c r="U5" s="3">
        <v>15941</v>
      </c>
      <c r="V5" s="3">
        <v>13109</v>
      </c>
      <c r="W5" s="3">
        <v>10400</v>
      </c>
      <c r="X5" s="3">
        <v>144002</v>
      </c>
      <c r="Y5" s="3">
        <v>40635</v>
      </c>
      <c r="Z5" s="3">
        <v>745603</v>
      </c>
      <c r="AZ5" s="13"/>
    </row>
    <row r="6" spans="1:52" x14ac:dyDescent="0.25">
      <c r="A6" s="10" t="s">
        <v>22</v>
      </c>
      <c r="B6" s="3">
        <v>2612</v>
      </c>
      <c r="C6" s="3">
        <v>13</v>
      </c>
      <c r="D6" s="3">
        <v>2</v>
      </c>
      <c r="E6" s="3">
        <v>6</v>
      </c>
      <c r="F6" s="3">
        <v>1057</v>
      </c>
      <c r="G6" s="3">
        <v>458</v>
      </c>
      <c r="H6" s="3">
        <v>361</v>
      </c>
      <c r="I6" s="3">
        <v>837</v>
      </c>
      <c r="J6" s="3">
        <v>612</v>
      </c>
      <c r="K6" s="3">
        <v>926</v>
      </c>
      <c r="L6" s="3">
        <v>706</v>
      </c>
      <c r="M6" s="3">
        <v>558</v>
      </c>
      <c r="N6" s="3">
        <v>451</v>
      </c>
      <c r="O6" s="3">
        <v>582</v>
      </c>
      <c r="P6" s="3">
        <v>342</v>
      </c>
      <c r="Q6" s="3">
        <v>457</v>
      </c>
      <c r="R6" s="3">
        <v>587</v>
      </c>
      <c r="S6" s="3">
        <v>426</v>
      </c>
      <c r="T6" s="3">
        <v>497</v>
      </c>
      <c r="U6" s="3">
        <v>498</v>
      </c>
      <c r="V6" s="3">
        <v>455</v>
      </c>
      <c r="W6" s="3">
        <v>279</v>
      </c>
      <c r="X6" s="3">
        <v>0</v>
      </c>
      <c r="Y6" s="3">
        <v>0</v>
      </c>
      <c r="Z6" s="3">
        <v>12720</v>
      </c>
      <c r="AZ6" s="13"/>
    </row>
    <row r="7" spans="1:52" x14ac:dyDescent="0.25">
      <c r="A7" s="10" t="s">
        <v>23</v>
      </c>
      <c r="B7" s="3">
        <v>14575</v>
      </c>
      <c r="C7" s="3">
        <v>0</v>
      </c>
      <c r="D7" s="3">
        <v>0</v>
      </c>
      <c r="E7" s="3">
        <v>0</v>
      </c>
      <c r="F7" s="3">
        <v>195</v>
      </c>
      <c r="G7" s="3">
        <v>75</v>
      </c>
      <c r="H7" s="3">
        <v>82</v>
      </c>
      <c r="I7" s="3">
        <v>170</v>
      </c>
      <c r="J7" s="3">
        <v>141</v>
      </c>
      <c r="K7" s="3">
        <v>231</v>
      </c>
      <c r="L7" s="3">
        <v>164</v>
      </c>
      <c r="M7" s="3">
        <v>110</v>
      </c>
      <c r="N7" s="3">
        <v>102</v>
      </c>
      <c r="O7" s="3">
        <v>114</v>
      </c>
      <c r="P7" s="3">
        <v>56</v>
      </c>
      <c r="Q7" s="3">
        <v>78</v>
      </c>
      <c r="R7" s="3">
        <v>115</v>
      </c>
      <c r="S7" s="3">
        <v>80</v>
      </c>
      <c r="T7" s="3">
        <v>68</v>
      </c>
      <c r="U7" s="3">
        <v>93</v>
      </c>
      <c r="V7" s="3">
        <v>83</v>
      </c>
      <c r="W7" s="3">
        <v>62</v>
      </c>
      <c r="X7" s="3">
        <v>0</v>
      </c>
      <c r="Y7" s="3">
        <v>0</v>
      </c>
      <c r="Z7" s="3">
        <v>16593</v>
      </c>
      <c r="AZ7" s="13"/>
    </row>
    <row r="8" spans="1:52" x14ac:dyDescent="0.25">
      <c r="A8" s="10" t="s">
        <v>109</v>
      </c>
      <c r="B8" s="3">
        <v>133</v>
      </c>
      <c r="C8" s="3">
        <v>168</v>
      </c>
      <c r="D8" s="3">
        <v>186</v>
      </c>
      <c r="E8" s="3">
        <v>581</v>
      </c>
      <c r="F8" s="3">
        <v>282</v>
      </c>
      <c r="G8" s="3">
        <v>175</v>
      </c>
      <c r="H8" s="3">
        <v>98</v>
      </c>
      <c r="I8" s="3">
        <v>387</v>
      </c>
      <c r="J8" s="3">
        <v>212</v>
      </c>
      <c r="K8" s="3">
        <v>390</v>
      </c>
      <c r="L8" s="3">
        <v>404</v>
      </c>
      <c r="M8" s="3">
        <v>255</v>
      </c>
      <c r="N8" s="3">
        <v>271</v>
      </c>
      <c r="O8" s="3">
        <v>341</v>
      </c>
      <c r="P8" s="3">
        <v>177</v>
      </c>
      <c r="Q8" s="3">
        <v>203</v>
      </c>
      <c r="R8" s="3">
        <v>226</v>
      </c>
      <c r="S8" s="3">
        <v>158</v>
      </c>
      <c r="T8" s="3">
        <v>240</v>
      </c>
      <c r="U8" s="3">
        <v>198</v>
      </c>
      <c r="V8" s="3">
        <v>190</v>
      </c>
      <c r="W8" s="3">
        <v>159</v>
      </c>
      <c r="X8" s="3">
        <v>0</v>
      </c>
      <c r="Y8" s="3">
        <v>4</v>
      </c>
      <c r="Z8" s="3">
        <v>5439</v>
      </c>
      <c r="AZ8" s="13"/>
    </row>
    <row r="9" spans="1:52" x14ac:dyDescent="0.25">
      <c r="A9" s="10" t="s">
        <v>24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Z9" s="13"/>
    </row>
    <row r="10" spans="1:52" x14ac:dyDescent="0.25">
      <c r="A10" s="10" t="s">
        <v>25</v>
      </c>
      <c r="B10" s="3">
        <v>143</v>
      </c>
      <c r="C10" s="3">
        <v>101</v>
      </c>
      <c r="D10" s="3">
        <v>25</v>
      </c>
      <c r="E10" s="3">
        <v>26</v>
      </c>
      <c r="F10" s="3">
        <v>6</v>
      </c>
      <c r="G10" s="3">
        <v>5</v>
      </c>
      <c r="H10" s="3">
        <v>0</v>
      </c>
      <c r="I10" s="3">
        <v>11</v>
      </c>
      <c r="J10" s="3">
        <v>0</v>
      </c>
      <c r="K10" s="3">
        <v>1</v>
      </c>
      <c r="L10" s="3">
        <v>4</v>
      </c>
      <c r="M10" s="3">
        <v>2</v>
      </c>
      <c r="N10" s="3">
        <v>2</v>
      </c>
      <c r="O10" s="3">
        <v>3</v>
      </c>
      <c r="P10" s="3">
        <v>2</v>
      </c>
      <c r="Q10" s="3">
        <v>10</v>
      </c>
      <c r="R10" s="3">
        <v>2</v>
      </c>
      <c r="S10" s="3">
        <v>3</v>
      </c>
      <c r="T10" s="3">
        <v>13</v>
      </c>
      <c r="U10" s="3">
        <v>3</v>
      </c>
      <c r="V10" s="3">
        <v>8</v>
      </c>
      <c r="W10" s="3">
        <v>2</v>
      </c>
      <c r="X10" s="3">
        <v>50</v>
      </c>
      <c r="Y10" s="3">
        <v>0</v>
      </c>
      <c r="Z10" s="3">
        <v>422</v>
      </c>
      <c r="AZ10" s="13"/>
    </row>
    <row r="11" spans="1:52" x14ac:dyDescent="0.25">
      <c r="A11" s="10" t="s">
        <v>26</v>
      </c>
      <c r="B11" s="3">
        <v>3</v>
      </c>
      <c r="C11" s="3">
        <v>4</v>
      </c>
      <c r="D11" s="3">
        <v>5</v>
      </c>
      <c r="E11" s="3">
        <v>80</v>
      </c>
      <c r="F11" s="3">
        <v>49</v>
      </c>
      <c r="G11" s="3">
        <v>43</v>
      </c>
      <c r="H11" s="3">
        <v>15</v>
      </c>
      <c r="I11" s="3">
        <v>158</v>
      </c>
      <c r="J11" s="3">
        <v>88</v>
      </c>
      <c r="K11" s="3">
        <v>132</v>
      </c>
      <c r="L11" s="3">
        <v>226</v>
      </c>
      <c r="M11" s="3">
        <v>144</v>
      </c>
      <c r="N11" s="3">
        <v>154</v>
      </c>
      <c r="O11" s="3">
        <v>54</v>
      </c>
      <c r="P11" s="3">
        <v>27</v>
      </c>
      <c r="Q11" s="3">
        <v>30</v>
      </c>
      <c r="R11" s="3">
        <v>61</v>
      </c>
      <c r="S11" s="3">
        <v>16</v>
      </c>
      <c r="T11" s="3">
        <v>33</v>
      </c>
      <c r="U11" s="3">
        <v>49</v>
      </c>
      <c r="V11" s="3">
        <v>51</v>
      </c>
      <c r="W11" s="3">
        <v>56</v>
      </c>
      <c r="X11" s="3">
        <v>0</v>
      </c>
      <c r="Y11" s="3">
        <v>1</v>
      </c>
      <c r="Z11" s="3">
        <v>1480</v>
      </c>
      <c r="AZ11" s="13"/>
    </row>
    <row r="12" spans="1:52" s="2" customFormat="1" x14ac:dyDescent="0.25">
      <c r="A12" s="7" t="s">
        <v>27</v>
      </c>
      <c r="B12" s="4">
        <f>SUM(B3:B11)</f>
        <v>96683</v>
      </c>
      <c r="C12" s="4">
        <f>SUM(C3:C11)</f>
        <v>49787</v>
      </c>
      <c r="D12" s="4">
        <f>SUM(D3:D11)</f>
        <v>52144</v>
      </c>
      <c r="E12" s="4">
        <f>SUM(E3:E11)</f>
        <v>49396</v>
      </c>
      <c r="F12" s="4">
        <f>SUM(F3:F11)</f>
        <v>29022</v>
      </c>
      <c r="G12" s="4">
        <f>SUM(G3:G11)</f>
        <v>15087</v>
      </c>
      <c r="H12" s="4">
        <f>SUM(H3:H11)</f>
        <v>5573</v>
      </c>
      <c r="I12" s="4">
        <f>SUM(I3:I11)</f>
        <v>27242</v>
      </c>
      <c r="J12" s="4">
        <f>SUM(J3:J11)</f>
        <v>17598</v>
      </c>
      <c r="K12" s="4">
        <f>SUM(K3:K11)</f>
        <v>21491</v>
      </c>
      <c r="L12" s="4">
        <f>SUM(L3:L11)</f>
        <v>26021</v>
      </c>
      <c r="M12" s="4">
        <f>SUM(M3:M11)</f>
        <v>13625</v>
      </c>
      <c r="N12" s="4">
        <f>SUM(N3:N11)</f>
        <v>20686</v>
      </c>
      <c r="O12" s="4">
        <f>SUM(O3:O11)</f>
        <v>34474</v>
      </c>
      <c r="P12" s="4">
        <f>SUM(P3:P11)</f>
        <v>14049</v>
      </c>
      <c r="Q12" s="4">
        <f>SUM(Q3:Q11)</f>
        <v>12349</v>
      </c>
      <c r="R12" s="4">
        <f>SUM(R3:R11)</f>
        <v>30296</v>
      </c>
      <c r="S12" s="4">
        <f>SUM(S3:S11)</f>
        <v>21621</v>
      </c>
      <c r="T12" s="4">
        <f>SUM(T3:T11)</f>
        <v>18787</v>
      </c>
      <c r="U12" s="4">
        <f>SUM(U3:U11)</f>
        <v>16782</v>
      </c>
      <c r="V12" s="4">
        <f>SUM(V3:V11)</f>
        <v>13896</v>
      </c>
      <c r="W12" s="4">
        <f>SUM(W3:W11)</f>
        <v>10958</v>
      </c>
      <c r="X12" s="4">
        <f>SUM(X3:X11)</f>
        <v>144052</v>
      </c>
      <c r="Y12" s="4">
        <f t="shared" ref="Y12" si="0">SUM(Y3:Y11)</f>
        <v>40640</v>
      </c>
      <c r="Z12" s="4">
        <f>SUM(Z3:Z11)</f>
        <v>782257</v>
      </c>
      <c r="AZ12" s="13"/>
    </row>
    <row r="13" spans="1:52" x14ac:dyDescent="0.25">
      <c r="A13" s="10" t="s">
        <v>17</v>
      </c>
      <c r="B13" s="3">
        <v>1961</v>
      </c>
      <c r="C13" s="3">
        <v>1793</v>
      </c>
      <c r="D13" s="3">
        <v>1411</v>
      </c>
      <c r="E13" s="3">
        <v>395</v>
      </c>
      <c r="F13" s="3">
        <v>229</v>
      </c>
      <c r="G13" s="3">
        <v>115</v>
      </c>
      <c r="H13" s="3">
        <v>21</v>
      </c>
      <c r="I13" s="3">
        <v>253</v>
      </c>
      <c r="J13" s="3">
        <v>112</v>
      </c>
      <c r="K13" s="3">
        <v>148</v>
      </c>
      <c r="L13" s="3">
        <v>163</v>
      </c>
      <c r="M13" s="3">
        <v>97</v>
      </c>
      <c r="N13" s="3">
        <v>241</v>
      </c>
      <c r="O13" s="3">
        <v>281</v>
      </c>
      <c r="P13" s="3">
        <v>131</v>
      </c>
      <c r="Q13" s="3">
        <v>100</v>
      </c>
      <c r="R13" s="3">
        <v>353</v>
      </c>
      <c r="S13" s="3">
        <v>118</v>
      </c>
      <c r="T13" s="3">
        <v>169</v>
      </c>
      <c r="U13" s="3">
        <v>154</v>
      </c>
      <c r="V13" s="3">
        <v>156</v>
      </c>
      <c r="W13" s="3">
        <v>85</v>
      </c>
      <c r="X13" s="3">
        <v>2112</v>
      </c>
      <c r="Y13" s="3">
        <v>22</v>
      </c>
      <c r="Z13" s="3">
        <v>10621</v>
      </c>
      <c r="AZ13" s="13"/>
    </row>
    <row r="14" spans="1:52" x14ac:dyDescent="0.25">
      <c r="A14" s="10" t="s">
        <v>18</v>
      </c>
      <c r="B14" s="3">
        <v>720</v>
      </c>
      <c r="C14" s="3">
        <v>610</v>
      </c>
      <c r="D14" s="3">
        <v>717</v>
      </c>
      <c r="E14" s="3">
        <v>152</v>
      </c>
      <c r="F14" s="3">
        <v>152</v>
      </c>
      <c r="G14" s="3">
        <v>46</v>
      </c>
      <c r="H14" s="3">
        <v>7</v>
      </c>
      <c r="I14" s="3">
        <v>119</v>
      </c>
      <c r="J14" s="3">
        <v>49</v>
      </c>
      <c r="K14" s="3">
        <v>88</v>
      </c>
      <c r="L14" s="3">
        <v>62</v>
      </c>
      <c r="M14" s="3">
        <v>43</v>
      </c>
      <c r="N14" s="3">
        <v>130</v>
      </c>
      <c r="O14" s="3">
        <v>146</v>
      </c>
      <c r="P14" s="3">
        <v>62</v>
      </c>
      <c r="Q14" s="3">
        <v>57</v>
      </c>
      <c r="R14" s="3">
        <v>286</v>
      </c>
      <c r="S14" s="3">
        <v>63</v>
      </c>
      <c r="T14" s="3">
        <v>126</v>
      </c>
      <c r="U14" s="3">
        <v>61</v>
      </c>
      <c r="V14" s="3">
        <v>87</v>
      </c>
      <c r="W14" s="3">
        <v>59</v>
      </c>
      <c r="X14" s="3">
        <v>708</v>
      </c>
      <c r="Y14" s="3">
        <v>7</v>
      </c>
      <c r="Z14" s="3">
        <v>4556</v>
      </c>
      <c r="AZ14" s="13"/>
    </row>
    <row r="15" spans="1:52" x14ac:dyDescent="0.25">
      <c r="A15" s="10" t="s">
        <v>125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Z15" s="13"/>
    </row>
    <row r="16" spans="1:52" x14ac:dyDescent="0.25">
      <c r="A16" s="10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11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Z16" s="13"/>
    </row>
    <row r="17" spans="1:52" x14ac:dyDescent="0.25">
      <c r="A17" s="10" t="s">
        <v>28</v>
      </c>
      <c r="B17" s="3">
        <v>1228</v>
      </c>
      <c r="C17" s="3">
        <v>1318</v>
      </c>
      <c r="D17" s="3">
        <v>1015</v>
      </c>
      <c r="E17" s="3">
        <v>1813</v>
      </c>
      <c r="F17" s="3">
        <v>1483</v>
      </c>
      <c r="G17" s="3">
        <v>690</v>
      </c>
      <c r="H17" s="3">
        <v>265</v>
      </c>
      <c r="I17" s="3">
        <v>1115</v>
      </c>
      <c r="J17" s="3">
        <v>599</v>
      </c>
      <c r="K17" s="3">
        <v>1257</v>
      </c>
      <c r="L17" s="3">
        <v>1072</v>
      </c>
      <c r="M17" s="3">
        <v>747</v>
      </c>
      <c r="N17" s="3">
        <v>906</v>
      </c>
      <c r="O17" s="3">
        <v>692</v>
      </c>
      <c r="P17" s="3">
        <v>363</v>
      </c>
      <c r="Q17" s="3">
        <v>495</v>
      </c>
      <c r="R17" s="3">
        <v>592</v>
      </c>
      <c r="S17" s="3">
        <v>478</v>
      </c>
      <c r="T17" s="3">
        <v>628</v>
      </c>
      <c r="U17" s="3">
        <v>917</v>
      </c>
      <c r="V17" s="3">
        <v>717</v>
      </c>
      <c r="W17" s="3">
        <v>409</v>
      </c>
      <c r="X17" s="3">
        <v>142</v>
      </c>
      <c r="Y17" s="3">
        <v>32</v>
      </c>
      <c r="Z17" s="3">
        <v>18975</v>
      </c>
      <c r="AZ17" s="13"/>
    </row>
    <row r="18" spans="1:52" x14ac:dyDescent="0.25">
      <c r="A18" s="7" t="s">
        <v>29</v>
      </c>
      <c r="B18" s="4">
        <f>SUM(B13:B17)</f>
        <v>3909</v>
      </c>
      <c r="C18" s="4">
        <f>SUM(C13:C17)</f>
        <v>3721</v>
      </c>
      <c r="D18" s="4">
        <f>SUM(D13:D17)</f>
        <v>3143</v>
      </c>
      <c r="E18" s="4">
        <f>SUM(E13:E17)</f>
        <v>2360</v>
      </c>
      <c r="F18" s="4">
        <f>SUM(F13:F17)</f>
        <v>1864</v>
      </c>
      <c r="G18" s="4">
        <f>SUM(G13:G17)</f>
        <v>851</v>
      </c>
      <c r="H18" s="4">
        <f t="shared" ref="H18" si="1">SUM(H13:H17)</f>
        <v>293</v>
      </c>
      <c r="I18" s="4">
        <f t="shared" ref="I18" si="2">SUM(I13:I17)</f>
        <v>1487</v>
      </c>
      <c r="J18" s="4">
        <f t="shared" ref="J18" si="3">SUM(J13:J17)</f>
        <v>760</v>
      </c>
      <c r="K18" s="4">
        <f t="shared" ref="K18" si="4">SUM(K13:K17)</f>
        <v>1493</v>
      </c>
      <c r="L18" s="4">
        <f>SUM(L13:L17)</f>
        <v>1297</v>
      </c>
      <c r="M18" s="4">
        <f t="shared" ref="M18" si="5">SUM(M13:M17)</f>
        <v>887</v>
      </c>
      <c r="N18" s="4">
        <f t="shared" ref="N18" si="6">SUM(N13:N17)</f>
        <v>1277</v>
      </c>
      <c r="O18" s="4">
        <f t="shared" ref="O18" si="7">SUM(O13:O17)</f>
        <v>1119</v>
      </c>
      <c r="P18" s="4">
        <f t="shared" ref="P18" si="8">SUM(P13:P17)</f>
        <v>556</v>
      </c>
      <c r="Q18" s="4">
        <f t="shared" ref="Q18" si="9">SUM(Q13:Q17)</f>
        <v>652</v>
      </c>
      <c r="R18" s="4">
        <f t="shared" ref="R18" si="10">SUM(R13:R17)</f>
        <v>1231</v>
      </c>
      <c r="S18" s="4">
        <f t="shared" ref="S18" si="11">SUM(S13:S17)</f>
        <v>659</v>
      </c>
      <c r="T18" s="4">
        <f t="shared" ref="T18" si="12">SUM(T13:T17)</f>
        <v>923</v>
      </c>
      <c r="U18" s="4">
        <f t="shared" ref="U18" si="13">SUM(U13:U17)</f>
        <v>1132</v>
      </c>
      <c r="V18" s="4">
        <f t="shared" ref="V18" si="14">SUM(V13:V17)</f>
        <v>960</v>
      </c>
      <c r="W18" s="4">
        <f t="shared" ref="W18" si="15">SUM(W13:W17)</f>
        <v>553</v>
      </c>
      <c r="X18" s="4">
        <f t="shared" ref="X18" si="16">SUM(X13:X17)</f>
        <v>2962</v>
      </c>
      <c r="Y18" s="4">
        <f t="shared" ref="Y18" si="17">SUM(Y13:Y17)</f>
        <v>61</v>
      </c>
      <c r="Z18" s="4">
        <f>SUM(Z13:Z17)</f>
        <v>34152</v>
      </c>
      <c r="AZ18" s="13"/>
    </row>
    <row r="19" spans="1:52" s="2" customFormat="1" x14ac:dyDescent="0.25">
      <c r="A19" s="10" t="s">
        <v>110</v>
      </c>
      <c r="B19" s="3">
        <v>294</v>
      </c>
      <c r="C19" s="3">
        <v>404</v>
      </c>
      <c r="D19" s="3">
        <v>418</v>
      </c>
      <c r="E19" s="3">
        <v>1363</v>
      </c>
      <c r="F19" s="3">
        <v>662</v>
      </c>
      <c r="G19" s="3">
        <v>421</v>
      </c>
      <c r="H19" s="3">
        <v>236</v>
      </c>
      <c r="I19" s="3">
        <v>941</v>
      </c>
      <c r="J19" s="3">
        <v>483</v>
      </c>
      <c r="K19" s="3">
        <v>934</v>
      </c>
      <c r="L19" s="3">
        <v>907</v>
      </c>
      <c r="M19" s="3">
        <v>550</v>
      </c>
      <c r="N19" s="3">
        <v>615</v>
      </c>
      <c r="O19" s="3">
        <v>833</v>
      </c>
      <c r="P19" s="3">
        <v>429</v>
      </c>
      <c r="Q19" s="3">
        <v>500</v>
      </c>
      <c r="R19" s="3">
        <v>538</v>
      </c>
      <c r="S19" s="3">
        <v>373</v>
      </c>
      <c r="T19" s="3">
        <v>598</v>
      </c>
      <c r="U19" s="3">
        <v>455</v>
      </c>
      <c r="V19" s="3">
        <v>462</v>
      </c>
      <c r="W19" s="3">
        <v>365</v>
      </c>
      <c r="X19" s="3">
        <v>0</v>
      </c>
      <c r="Y19" s="3">
        <v>9</v>
      </c>
      <c r="Z19" s="3">
        <v>12788</v>
      </c>
      <c r="AZ19" s="13"/>
    </row>
    <row r="20" spans="1:52" x14ac:dyDescent="0.25">
      <c r="A20" s="10" t="s">
        <v>111</v>
      </c>
      <c r="B20" s="3">
        <v>174731</v>
      </c>
      <c r="C20" s="3">
        <v>102539</v>
      </c>
      <c r="D20" s="3">
        <v>110355</v>
      </c>
      <c r="E20" s="3">
        <v>95927</v>
      </c>
      <c r="F20" s="3">
        <v>57783</v>
      </c>
      <c r="G20" s="3">
        <v>30516</v>
      </c>
      <c r="H20" s="3">
        <v>10294</v>
      </c>
      <c r="I20" s="3">
        <v>52703</v>
      </c>
      <c r="J20" s="3">
        <v>34204</v>
      </c>
      <c r="K20" s="3">
        <v>40394</v>
      </c>
      <c r="L20" s="3">
        <v>50998</v>
      </c>
      <c r="M20" s="3">
        <v>24933</v>
      </c>
      <c r="N20" s="3">
        <v>40072</v>
      </c>
      <c r="O20" s="3">
        <v>72623</v>
      </c>
      <c r="P20" s="3">
        <v>28944</v>
      </c>
      <c r="Q20" s="3">
        <v>23944</v>
      </c>
      <c r="R20" s="3">
        <v>63721</v>
      </c>
      <c r="S20" s="3">
        <v>45324</v>
      </c>
      <c r="T20" s="3">
        <v>38297</v>
      </c>
      <c r="U20" s="3">
        <v>32515</v>
      </c>
      <c r="V20" s="3">
        <v>27123</v>
      </c>
      <c r="W20" s="3">
        <v>22273</v>
      </c>
      <c r="X20" s="3">
        <v>324361</v>
      </c>
      <c r="Y20" s="3">
        <v>95658</v>
      </c>
      <c r="Z20" s="3">
        <v>1600232</v>
      </c>
      <c r="AZ20" s="13"/>
    </row>
    <row r="21" spans="1:52" x14ac:dyDescent="0.25">
      <c r="A21" s="10" t="s">
        <v>112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Z21" s="13"/>
    </row>
    <row r="22" spans="1:52" x14ac:dyDescent="0.25">
      <c r="A22" s="10" t="s">
        <v>113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Z22" s="13"/>
    </row>
    <row r="23" spans="1:52" x14ac:dyDescent="0.25">
      <c r="A23" s="10" t="s">
        <v>114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Z23" s="13"/>
    </row>
    <row r="24" spans="1:52" x14ac:dyDescent="0.25">
      <c r="A24" s="10" t="s">
        <v>115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Z24" s="13"/>
    </row>
    <row r="25" spans="1:52" x14ac:dyDescent="0.25">
      <c r="A25" s="10" t="s">
        <v>116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Z25" s="13"/>
    </row>
    <row r="26" spans="1:52" x14ac:dyDescent="0.25">
      <c r="A26" s="10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Z26" s="13"/>
    </row>
    <row r="27" spans="1:52" x14ac:dyDescent="0.25">
      <c r="A27" s="10" t="s">
        <v>117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Z27" s="13"/>
    </row>
    <row r="28" spans="1:52" x14ac:dyDescent="0.25">
      <c r="A28" s="10" t="s">
        <v>37</v>
      </c>
      <c r="B28" s="3">
        <v>3648</v>
      </c>
      <c r="C28" s="3">
        <v>1542</v>
      </c>
      <c r="D28" s="3">
        <v>1930</v>
      </c>
      <c r="E28" s="3">
        <v>1356</v>
      </c>
      <c r="F28" s="3">
        <v>677</v>
      </c>
      <c r="G28" s="3">
        <v>367</v>
      </c>
      <c r="H28" s="3">
        <v>98</v>
      </c>
      <c r="I28" s="3">
        <v>689</v>
      </c>
      <c r="J28" s="3">
        <v>473</v>
      </c>
      <c r="K28" s="3">
        <v>440</v>
      </c>
      <c r="L28" s="3">
        <v>685</v>
      </c>
      <c r="M28" s="3">
        <v>203</v>
      </c>
      <c r="N28" s="3">
        <v>443</v>
      </c>
      <c r="O28" s="3">
        <v>1105</v>
      </c>
      <c r="P28" s="3">
        <v>332</v>
      </c>
      <c r="Q28" s="3">
        <v>258</v>
      </c>
      <c r="R28" s="3">
        <v>982</v>
      </c>
      <c r="S28" s="3">
        <v>1004</v>
      </c>
      <c r="T28" s="3">
        <v>571</v>
      </c>
      <c r="U28" s="3">
        <v>377</v>
      </c>
      <c r="V28" s="3">
        <v>349</v>
      </c>
      <c r="W28" s="3">
        <v>251</v>
      </c>
      <c r="X28" s="3">
        <v>9513</v>
      </c>
      <c r="Y28" s="3">
        <v>1855</v>
      </c>
      <c r="Z28" s="3">
        <v>29148</v>
      </c>
      <c r="AZ28" s="13"/>
    </row>
    <row r="29" spans="1:52" x14ac:dyDescent="0.25">
      <c r="A29" s="10" t="s">
        <v>126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Z29" s="13"/>
    </row>
    <row r="30" spans="1:52" x14ac:dyDescent="0.25">
      <c r="A30" s="10" t="s">
        <v>118</v>
      </c>
      <c r="B30" s="3">
        <v>60</v>
      </c>
      <c r="C30" s="3">
        <v>123</v>
      </c>
      <c r="D30" s="3">
        <v>36</v>
      </c>
      <c r="E30" s="3">
        <v>92</v>
      </c>
      <c r="F30" s="3">
        <v>1052</v>
      </c>
      <c r="G30" s="3">
        <v>140</v>
      </c>
      <c r="H30" s="3">
        <v>191</v>
      </c>
      <c r="I30" s="3">
        <v>461</v>
      </c>
      <c r="J30" s="3">
        <v>252</v>
      </c>
      <c r="K30" s="3">
        <v>1065</v>
      </c>
      <c r="L30" s="3">
        <v>178</v>
      </c>
      <c r="M30" s="3">
        <v>336</v>
      </c>
      <c r="N30" s="3">
        <v>149</v>
      </c>
      <c r="O30" s="3">
        <v>26</v>
      </c>
      <c r="P30" s="3">
        <v>59</v>
      </c>
      <c r="Q30" s="3">
        <v>84</v>
      </c>
      <c r="R30" s="3">
        <v>60</v>
      </c>
      <c r="S30" s="3">
        <v>30</v>
      </c>
      <c r="T30" s="3">
        <v>61</v>
      </c>
      <c r="U30" s="3">
        <v>321</v>
      </c>
      <c r="V30" s="3">
        <v>158</v>
      </c>
      <c r="W30" s="3">
        <v>88</v>
      </c>
      <c r="X30" s="3">
        <v>42</v>
      </c>
      <c r="Y30" s="3">
        <v>71</v>
      </c>
      <c r="Z30" s="3">
        <v>5134</v>
      </c>
      <c r="AZ30" s="13"/>
    </row>
    <row r="31" spans="1:52" x14ac:dyDescent="0.25">
      <c r="A31" s="10" t="s">
        <v>127</v>
      </c>
      <c r="B31" s="3">
        <v>1484</v>
      </c>
      <c r="C31" s="3">
        <v>2044</v>
      </c>
      <c r="D31" s="3">
        <v>1718</v>
      </c>
      <c r="E31" s="3">
        <v>3417</v>
      </c>
      <c r="F31" s="3">
        <v>1202</v>
      </c>
      <c r="G31" s="3">
        <v>478</v>
      </c>
      <c r="H31" s="3">
        <v>220</v>
      </c>
      <c r="I31" s="3">
        <v>1433</v>
      </c>
      <c r="J31" s="3">
        <v>978</v>
      </c>
      <c r="K31" s="3">
        <v>1068</v>
      </c>
      <c r="L31" s="3">
        <v>1630</v>
      </c>
      <c r="M31" s="3">
        <v>798</v>
      </c>
      <c r="N31" s="3">
        <v>1231</v>
      </c>
      <c r="O31" s="3">
        <v>1292</v>
      </c>
      <c r="P31" s="3">
        <v>663</v>
      </c>
      <c r="Q31" s="3">
        <v>640</v>
      </c>
      <c r="R31" s="3">
        <v>1119</v>
      </c>
      <c r="S31" s="3">
        <v>835</v>
      </c>
      <c r="T31" s="3">
        <v>970</v>
      </c>
      <c r="U31" s="3">
        <v>735</v>
      </c>
      <c r="V31" s="3">
        <v>780</v>
      </c>
      <c r="W31" s="3">
        <v>442</v>
      </c>
      <c r="X31" s="3">
        <v>2920</v>
      </c>
      <c r="Y31" s="3">
        <v>44</v>
      </c>
      <c r="Z31" s="3">
        <v>28142</v>
      </c>
      <c r="AZ31" s="13"/>
    </row>
    <row r="32" spans="1:52" x14ac:dyDescent="0.25">
      <c r="A32" s="10" t="s">
        <v>119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Z32" s="13"/>
    </row>
    <row r="33" spans="1:52" x14ac:dyDescent="0.25">
      <c r="A33" s="10" t="s">
        <v>38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Z33" s="13"/>
    </row>
    <row r="34" spans="1:52" x14ac:dyDescent="0.25">
      <c r="A34" s="10" t="s">
        <v>39</v>
      </c>
      <c r="B34" s="3">
        <v>21</v>
      </c>
      <c r="C34" s="3">
        <v>15</v>
      </c>
      <c r="D34" s="3">
        <v>19</v>
      </c>
      <c r="E34" s="3">
        <v>22</v>
      </c>
      <c r="F34" s="3">
        <v>13</v>
      </c>
      <c r="G34" s="3">
        <v>4</v>
      </c>
      <c r="H34" s="3">
        <v>1</v>
      </c>
      <c r="I34" s="3">
        <v>10</v>
      </c>
      <c r="J34" s="3">
        <v>9</v>
      </c>
      <c r="K34" s="3">
        <v>9</v>
      </c>
      <c r="L34" s="3">
        <v>16</v>
      </c>
      <c r="M34" s="3">
        <v>9</v>
      </c>
      <c r="N34" s="3">
        <v>12</v>
      </c>
      <c r="O34" s="3">
        <v>12</v>
      </c>
      <c r="P34" s="3">
        <v>7</v>
      </c>
      <c r="Q34" s="3">
        <v>5</v>
      </c>
      <c r="R34" s="3">
        <v>11</v>
      </c>
      <c r="S34" s="3">
        <v>7</v>
      </c>
      <c r="T34" s="3">
        <v>9</v>
      </c>
      <c r="U34" s="3">
        <v>8</v>
      </c>
      <c r="V34" s="3">
        <v>5</v>
      </c>
      <c r="W34" s="3">
        <v>4</v>
      </c>
      <c r="X34" s="3">
        <v>68</v>
      </c>
      <c r="Y34" s="3">
        <v>2</v>
      </c>
      <c r="Z34" s="3">
        <v>299</v>
      </c>
      <c r="AZ34" s="13"/>
    </row>
    <row r="35" spans="1:52" x14ac:dyDescent="0.25">
      <c r="A35" s="10" t="s">
        <v>120</v>
      </c>
      <c r="B35" s="3">
        <v>0</v>
      </c>
      <c r="C35" s="3">
        <v>0</v>
      </c>
      <c r="D35" s="3">
        <v>1</v>
      </c>
      <c r="E35" s="3">
        <v>0</v>
      </c>
      <c r="F35" s="3">
        <v>3</v>
      </c>
      <c r="G35" s="3">
        <v>0</v>
      </c>
      <c r="H35" s="3">
        <v>1</v>
      </c>
      <c r="I35" s="3">
        <v>0</v>
      </c>
      <c r="J35" s="3">
        <v>0</v>
      </c>
      <c r="K35" s="3">
        <v>5</v>
      </c>
      <c r="L35" s="3">
        <v>0</v>
      </c>
      <c r="M35" s="3">
        <v>1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</v>
      </c>
      <c r="W35" s="3">
        <v>0</v>
      </c>
      <c r="X35" s="3">
        <v>0</v>
      </c>
      <c r="Y35" s="3">
        <v>0</v>
      </c>
      <c r="Z35" s="3">
        <v>13</v>
      </c>
      <c r="AZ35" s="13"/>
    </row>
    <row r="36" spans="1:52" x14ac:dyDescent="0.25">
      <c r="A36" s="10" t="s">
        <v>128</v>
      </c>
      <c r="B36" s="3">
        <v>1</v>
      </c>
      <c r="C36" s="3">
        <v>1</v>
      </c>
      <c r="D36" s="3">
        <v>2</v>
      </c>
      <c r="E36" s="3">
        <v>1</v>
      </c>
      <c r="F36" s="3">
        <v>0</v>
      </c>
      <c r="G36" s="3">
        <v>0</v>
      </c>
      <c r="H36" s="3">
        <v>0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1</v>
      </c>
      <c r="O36" s="3">
        <v>1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8</v>
      </c>
      <c r="AZ36" s="13"/>
    </row>
    <row r="37" spans="1:52" x14ac:dyDescent="0.25">
      <c r="A37" s="10" t="s">
        <v>121</v>
      </c>
      <c r="B37" s="3">
        <v>3</v>
      </c>
      <c r="C37" s="3">
        <v>3</v>
      </c>
      <c r="D37" s="3">
        <v>3</v>
      </c>
      <c r="E37" s="3">
        <v>7</v>
      </c>
      <c r="F37" s="3">
        <v>9</v>
      </c>
      <c r="G37" s="3">
        <v>2</v>
      </c>
      <c r="H37" s="3">
        <v>4</v>
      </c>
      <c r="I37" s="3">
        <v>9</v>
      </c>
      <c r="J37" s="3">
        <v>4</v>
      </c>
      <c r="K37" s="3">
        <v>7</v>
      </c>
      <c r="L37" s="3">
        <v>10</v>
      </c>
      <c r="M37" s="3">
        <v>9</v>
      </c>
      <c r="N37" s="3">
        <v>4</v>
      </c>
      <c r="O37" s="3">
        <v>1</v>
      </c>
      <c r="P37" s="3">
        <v>1</v>
      </c>
      <c r="Q37" s="3">
        <v>2</v>
      </c>
      <c r="R37" s="3">
        <v>3</v>
      </c>
      <c r="S37" s="3">
        <v>2</v>
      </c>
      <c r="T37" s="3">
        <v>2</v>
      </c>
      <c r="U37" s="3">
        <v>5</v>
      </c>
      <c r="V37" s="3">
        <v>5</v>
      </c>
      <c r="W37" s="3">
        <v>2</v>
      </c>
      <c r="X37" s="3">
        <v>4</v>
      </c>
      <c r="Y37" s="3">
        <v>0</v>
      </c>
      <c r="Z37" s="3">
        <v>101</v>
      </c>
      <c r="AZ37" s="13"/>
    </row>
    <row r="38" spans="1:52" x14ac:dyDescent="0.25">
      <c r="A38" s="10" t="s">
        <v>40</v>
      </c>
      <c r="B38" s="3">
        <v>38</v>
      </c>
      <c r="C38" s="3">
        <v>29</v>
      </c>
      <c r="D38" s="3">
        <v>20</v>
      </c>
      <c r="E38" s="3">
        <v>166</v>
      </c>
      <c r="F38" s="3">
        <v>138</v>
      </c>
      <c r="G38" s="3">
        <v>38</v>
      </c>
      <c r="H38" s="3">
        <v>22</v>
      </c>
      <c r="I38" s="3">
        <v>351</v>
      </c>
      <c r="J38" s="3">
        <v>206</v>
      </c>
      <c r="K38" s="3">
        <v>117</v>
      </c>
      <c r="L38" s="3">
        <v>258</v>
      </c>
      <c r="M38" s="3">
        <v>279</v>
      </c>
      <c r="N38" s="3">
        <v>126</v>
      </c>
      <c r="O38" s="3">
        <v>149</v>
      </c>
      <c r="P38" s="3">
        <v>92</v>
      </c>
      <c r="Q38" s="3">
        <v>92</v>
      </c>
      <c r="R38" s="3">
        <v>159</v>
      </c>
      <c r="S38" s="3">
        <v>104</v>
      </c>
      <c r="T38" s="3">
        <v>83</v>
      </c>
      <c r="U38" s="3">
        <v>164</v>
      </c>
      <c r="V38" s="3">
        <v>115</v>
      </c>
      <c r="W38" s="3">
        <v>103</v>
      </c>
      <c r="X38" s="3">
        <v>10</v>
      </c>
      <c r="Y38" s="3">
        <v>12</v>
      </c>
      <c r="Z38" s="3">
        <v>2871</v>
      </c>
      <c r="AZ38" s="13"/>
    </row>
    <row r="39" spans="1:52" x14ac:dyDescent="0.25">
      <c r="A39" s="10" t="s">
        <v>122</v>
      </c>
      <c r="B39" s="3">
        <v>-5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-953</v>
      </c>
      <c r="Z39" s="3">
        <v>-958</v>
      </c>
      <c r="AZ39" s="13"/>
    </row>
    <row r="40" spans="1:52" x14ac:dyDescent="0.25">
      <c r="A40" s="10" t="s">
        <v>123</v>
      </c>
      <c r="B40" s="3">
        <v>-179</v>
      </c>
      <c r="C40" s="3">
        <v>-22</v>
      </c>
      <c r="D40" s="3">
        <v>-123</v>
      </c>
      <c r="E40" s="3">
        <v>-3</v>
      </c>
      <c r="F40" s="3">
        <v>0</v>
      </c>
      <c r="G40" s="3">
        <v>0</v>
      </c>
      <c r="H40" s="3">
        <v>-1</v>
      </c>
      <c r="I40" s="3">
        <v>0</v>
      </c>
      <c r="J40" s="3">
        <v>-12</v>
      </c>
      <c r="K40" s="3">
        <v>0</v>
      </c>
      <c r="L40" s="3">
        <v>-183</v>
      </c>
      <c r="M40" s="3">
        <v>0</v>
      </c>
      <c r="N40" s="3">
        <v>-16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-2</v>
      </c>
      <c r="U40" s="3">
        <v>0</v>
      </c>
      <c r="V40" s="3">
        <v>0</v>
      </c>
      <c r="W40" s="3">
        <v>0</v>
      </c>
      <c r="X40" s="3">
        <v>-816</v>
      </c>
      <c r="Y40" s="3">
        <v>0</v>
      </c>
      <c r="Z40" s="3">
        <v>-1358</v>
      </c>
      <c r="AZ40" s="13"/>
    </row>
    <row r="41" spans="1:52" s="2" customFormat="1" x14ac:dyDescent="0.25">
      <c r="A41" s="7" t="s">
        <v>35</v>
      </c>
      <c r="B41" s="4">
        <f>SUM(B19:B40)</f>
        <v>180096</v>
      </c>
      <c r="C41" s="4">
        <f>SUM(C19:C40)</f>
        <v>106678</v>
      </c>
      <c r="D41" s="4">
        <f>SUM(D19:D40)</f>
        <v>114379</v>
      </c>
      <c r="E41" s="4">
        <f>SUM(E19:E40)</f>
        <v>102348</v>
      </c>
      <c r="F41" s="4">
        <f>SUM(F19:F40)</f>
        <v>61539</v>
      </c>
      <c r="G41" s="4">
        <f>SUM(G19:G40)</f>
        <v>31966</v>
      </c>
      <c r="H41" s="4">
        <f>SUM(H19:H40)</f>
        <v>11066</v>
      </c>
      <c r="I41" s="4">
        <f>SUM(I19:I40)</f>
        <v>56598</v>
      </c>
      <c r="J41" s="4">
        <f>SUM(J19:J40)</f>
        <v>36597</v>
      </c>
      <c r="K41" s="4">
        <f>SUM(K19:K40)</f>
        <v>44039</v>
      </c>
      <c r="L41" s="4">
        <f>SUM(L19:L40)</f>
        <v>54499</v>
      </c>
      <c r="M41" s="4">
        <f>SUM(M19:M40)</f>
        <v>27118</v>
      </c>
      <c r="N41" s="4">
        <f>SUM(N19:N40)</f>
        <v>42637</v>
      </c>
      <c r="O41" s="4">
        <f>SUM(O19:O40)</f>
        <v>76042</v>
      </c>
      <c r="P41" s="4">
        <f>SUM(P19:P40)</f>
        <v>30527</v>
      </c>
      <c r="Q41" s="4">
        <f>SUM(Q19:Q40)</f>
        <v>25525</v>
      </c>
      <c r="R41" s="4">
        <f>SUM(R19:R40)</f>
        <v>66593</v>
      </c>
      <c r="S41" s="4">
        <f>SUM(S19:S40)</f>
        <v>47679</v>
      </c>
      <c r="T41" s="4">
        <f>SUM(T19:T40)</f>
        <v>40589</v>
      </c>
      <c r="U41" s="4">
        <f>SUM(U19:U40)</f>
        <v>34580</v>
      </c>
      <c r="V41" s="4">
        <f>SUM(V19:V40)</f>
        <v>28998</v>
      </c>
      <c r="W41" s="4">
        <f>SUM(W19:W40)</f>
        <v>23528</v>
      </c>
      <c r="X41" s="4">
        <f>SUM(X19:X40)</f>
        <v>336102</v>
      </c>
      <c r="Y41" s="4">
        <f t="shared" ref="Y41" si="18">SUM(Y19:Y40)</f>
        <v>96698</v>
      </c>
      <c r="Z41" s="4">
        <f>SUM(Z19:Z40)</f>
        <v>1676420</v>
      </c>
      <c r="AZ41" s="13"/>
    </row>
    <row r="42" spans="1:52" x14ac:dyDescent="0.25">
      <c r="A42" s="10" t="s">
        <v>41</v>
      </c>
      <c r="B42" s="3">
        <v>82401</v>
      </c>
      <c r="C42" s="3">
        <v>51249</v>
      </c>
      <c r="D42" s="3">
        <v>54582</v>
      </c>
      <c r="E42" s="3">
        <v>51167</v>
      </c>
      <c r="F42" s="3">
        <v>28296</v>
      </c>
      <c r="G42" s="3">
        <v>14715</v>
      </c>
      <c r="H42" s="3">
        <v>5082</v>
      </c>
      <c r="I42" s="3">
        <v>26089</v>
      </c>
      <c r="J42" s="3">
        <v>17044</v>
      </c>
      <c r="K42" s="3">
        <v>20549</v>
      </c>
      <c r="L42" s="3">
        <v>25642</v>
      </c>
      <c r="M42" s="3">
        <v>12963</v>
      </c>
      <c r="N42" s="3">
        <v>20247</v>
      </c>
      <c r="O42" s="3">
        <v>34370</v>
      </c>
      <c r="P42" s="3">
        <v>14212</v>
      </c>
      <c r="Q42" s="3">
        <v>12060</v>
      </c>
      <c r="R42" s="3">
        <v>29967</v>
      </c>
      <c r="S42" s="3">
        <v>21770</v>
      </c>
      <c r="T42" s="3">
        <v>18762</v>
      </c>
      <c r="U42" s="3">
        <v>16481</v>
      </c>
      <c r="V42" s="3">
        <v>13330</v>
      </c>
      <c r="W42" s="3">
        <v>11092</v>
      </c>
      <c r="X42" s="3">
        <v>143456</v>
      </c>
      <c r="Y42" s="3">
        <v>40605</v>
      </c>
      <c r="Z42" s="3">
        <v>766131</v>
      </c>
      <c r="AZ42" s="13"/>
    </row>
    <row r="43" spans="1:52" x14ac:dyDescent="0.25">
      <c r="A43" s="10" t="s">
        <v>42</v>
      </c>
      <c r="B43" s="3">
        <v>169</v>
      </c>
      <c r="C43" s="3">
        <v>93</v>
      </c>
      <c r="D43" s="3">
        <v>112</v>
      </c>
      <c r="E43" s="3">
        <v>145</v>
      </c>
      <c r="F43" s="3">
        <v>20</v>
      </c>
      <c r="G43" s="3">
        <v>10</v>
      </c>
      <c r="H43" s="3">
        <v>5</v>
      </c>
      <c r="I43" s="3">
        <v>23</v>
      </c>
      <c r="J43" s="3">
        <v>12</v>
      </c>
      <c r="K43" s="3">
        <v>17</v>
      </c>
      <c r="L43" s="3">
        <v>23</v>
      </c>
      <c r="M43" s="3">
        <v>9</v>
      </c>
      <c r="N43" s="3">
        <v>22</v>
      </c>
      <c r="O43" s="3">
        <v>33</v>
      </c>
      <c r="P43" s="3">
        <v>8</v>
      </c>
      <c r="Q43" s="3">
        <v>9</v>
      </c>
      <c r="R43" s="3">
        <v>27</v>
      </c>
      <c r="S43" s="3">
        <v>13</v>
      </c>
      <c r="T43" s="3">
        <v>13</v>
      </c>
      <c r="U43" s="3">
        <v>16</v>
      </c>
      <c r="V43" s="3">
        <v>13</v>
      </c>
      <c r="W43" s="3">
        <v>10</v>
      </c>
      <c r="X43" s="3">
        <v>11</v>
      </c>
      <c r="Y43" s="3">
        <v>41</v>
      </c>
      <c r="Z43" s="3">
        <v>853</v>
      </c>
      <c r="AZ43" s="13"/>
    </row>
    <row r="44" spans="1:52" x14ac:dyDescent="0.25">
      <c r="A44" s="10" t="s">
        <v>43</v>
      </c>
      <c r="B44" s="3">
        <v>119</v>
      </c>
      <c r="C44" s="3">
        <v>169</v>
      </c>
      <c r="D44" s="3">
        <v>173</v>
      </c>
      <c r="E44" s="3">
        <v>613</v>
      </c>
      <c r="F44" s="3">
        <v>323</v>
      </c>
      <c r="G44" s="3">
        <v>220</v>
      </c>
      <c r="H44" s="3">
        <v>108</v>
      </c>
      <c r="I44" s="3">
        <v>506</v>
      </c>
      <c r="J44" s="3">
        <v>284</v>
      </c>
      <c r="K44" s="3">
        <v>482</v>
      </c>
      <c r="L44" s="3">
        <v>581</v>
      </c>
      <c r="M44" s="3">
        <v>362</v>
      </c>
      <c r="N44" s="3">
        <v>380</v>
      </c>
      <c r="O44" s="3">
        <v>386</v>
      </c>
      <c r="P44" s="3">
        <v>203</v>
      </c>
      <c r="Q44" s="3">
        <v>228</v>
      </c>
      <c r="R44" s="3">
        <v>276</v>
      </c>
      <c r="S44" s="3">
        <v>170</v>
      </c>
      <c r="T44" s="3">
        <v>270</v>
      </c>
      <c r="U44" s="3">
        <v>228</v>
      </c>
      <c r="V44" s="3">
        <v>234</v>
      </c>
      <c r="W44" s="3">
        <v>204</v>
      </c>
      <c r="X44" s="3">
        <v>0</v>
      </c>
      <c r="Y44" s="3">
        <v>3</v>
      </c>
      <c r="Z44" s="3">
        <v>6521</v>
      </c>
      <c r="AZ44" s="13"/>
    </row>
    <row r="45" spans="1:52" s="2" customFormat="1" x14ac:dyDescent="0.25">
      <c r="A45" s="7" t="s">
        <v>44</v>
      </c>
      <c r="B45" s="4">
        <f>SUM(B42:B44)</f>
        <v>82689</v>
      </c>
      <c r="C45" s="4">
        <f>SUM(C42:C44)</f>
        <v>51511</v>
      </c>
      <c r="D45" s="4">
        <f>SUM(D42:D44)</f>
        <v>54867</v>
      </c>
      <c r="E45" s="4">
        <f>SUM(E42:E44)</f>
        <v>51925</v>
      </c>
      <c r="F45" s="4">
        <f>SUM(F42:F44)</f>
        <v>28639</v>
      </c>
      <c r="G45" s="4">
        <f>SUM(G42:G44)</f>
        <v>14945</v>
      </c>
      <c r="H45" s="4">
        <f>SUM(H42:H44)</f>
        <v>5195</v>
      </c>
      <c r="I45" s="4">
        <f>SUM(I42:I44)</f>
        <v>26618</v>
      </c>
      <c r="J45" s="4">
        <f>SUM(J42:J44)</f>
        <v>17340</v>
      </c>
      <c r="K45" s="4">
        <f>SUM(K42:K44)</f>
        <v>21048</v>
      </c>
      <c r="L45" s="4">
        <f>SUM(L42:L44)</f>
        <v>26246</v>
      </c>
      <c r="M45" s="4">
        <f>SUM(M42:M44)</f>
        <v>13334</v>
      </c>
      <c r="N45" s="4">
        <f>SUM(N42:N44)</f>
        <v>20649</v>
      </c>
      <c r="O45" s="4">
        <f>SUM(O42:O44)</f>
        <v>34789</v>
      </c>
      <c r="P45" s="4">
        <f>SUM(P42:P44)</f>
        <v>14423</v>
      </c>
      <c r="Q45" s="4">
        <f>SUM(Q42:Q44)</f>
        <v>12297</v>
      </c>
      <c r="R45" s="4">
        <f>SUM(R42:R44)</f>
        <v>30270</v>
      </c>
      <c r="S45" s="4">
        <f>SUM(S42:S44)</f>
        <v>21953</v>
      </c>
      <c r="T45" s="4">
        <f>SUM(T42:T44)</f>
        <v>19045</v>
      </c>
      <c r="U45" s="4">
        <f>SUM(U42:U44)</f>
        <v>16725</v>
      </c>
      <c r="V45" s="4">
        <f>SUM(V42:V44)</f>
        <v>13577</v>
      </c>
      <c r="W45" s="4">
        <f>SUM(W42:W44)</f>
        <v>11306</v>
      </c>
      <c r="X45" s="4">
        <f>SUM(X42:X44)</f>
        <v>143467</v>
      </c>
      <c r="Y45" s="4">
        <f t="shared" ref="Y45" si="19">SUM(Y42:Y44)</f>
        <v>40649</v>
      </c>
      <c r="Z45" s="4">
        <f>SUM(Z42:Z44)</f>
        <v>773505</v>
      </c>
      <c r="AZ45" s="17"/>
    </row>
    <row r="46" spans="1:52" x14ac:dyDescent="0.25">
      <c r="A46" s="10" t="s">
        <v>45</v>
      </c>
      <c r="B46" s="3">
        <v>1107</v>
      </c>
      <c r="C46" s="3">
        <v>560</v>
      </c>
      <c r="D46" s="3">
        <v>526</v>
      </c>
      <c r="E46" s="3">
        <v>874</v>
      </c>
      <c r="F46" s="3">
        <v>846</v>
      </c>
      <c r="G46" s="3">
        <v>245</v>
      </c>
      <c r="H46" s="3">
        <v>141</v>
      </c>
      <c r="I46" s="3">
        <v>593</v>
      </c>
      <c r="J46" s="3">
        <v>383</v>
      </c>
      <c r="K46" s="3">
        <v>639</v>
      </c>
      <c r="L46" s="3">
        <v>459</v>
      </c>
      <c r="M46" s="3">
        <v>305</v>
      </c>
      <c r="N46" s="3">
        <v>402</v>
      </c>
      <c r="O46" s="3">
        <v>371</v>
      </c>
      <c r="P46" s="3">
        <v>199</v>
      </c>
      <c r="Q46" s="3">
        <v>203</v>
      </c>
      <c r="R46" s="3">
        <v>434</v>
      </c>
      <c r="S46" s="3">
        <v>269</v>
      </c>
      <c r="T46" s="3">
        <v>329</v>
      </c>
      <c r="U46" s="3">
        <v>336</v>
      </c>
      <c r="V46" s="3">
        <v>277</v>
      </c>
      <c r="W46" s="3">
        <v>166</v>
      </c>
      <c r="X46" s="3">
        <v>1035</v>
      </c>
      <c r="Y46" s="3">
        <v>291</v>
      </c>
      <c r="Z46" s="3">
        <v>10991</v>
      </c>
      <c r="AZ46" s="13"/>
    </row>
    <row r="47" spans="1:52" x14ac:dyDescent="0.25">
      <c r="A47" s="10" t="s">
        <v>124</v>
      </c>
      <c r="B47" s="3">
        <v>728</v>
      </c>
      <c r="C47" s="3">
        <v>685</v>
      </c>
      <c r="D47" s="3">
        <v>647</v>
      </c>
      <c r="E47" s="3">
        <v>1072</v>
      </c>
      <c r="F47" s="3">
        <v>831</v>
      </c>
      <c r="G47" s="3">
        <v>260</v>
      </c>
      <c r="H47" s="3">
        <v>129</v>
      </c>
      <c r="I47" s="3">
        <v>655</v>
      </c>
      <c r="J47" s="3">
        <v>383</v>
      </c>
      <c r="K47" s="3">
        <v>661</v>
      </c>
      <c r="L47" s="3">
        <v>495</v>
      </c>
      <c r="M47" s="3">
        <v>299</v>
      </c>
      <c r="N47" s="3">
        <v>456</v>
      </c>
      <c r="O47" s="3">
        <v>419</v>
      </c>
      <c r="P47" s="3">
        <v>215</v>
      </c>
      <c r="Q47" s="3">
        <v>224</v>
      </c>
      <c r="R47" s="3">
        <v>482</v>
      </c>
      <c r="S47" s="3">
        <v>296</v>
      </c>
      <c r="T47" s="3">
        <v>348</v>
      </c>
      <c r="U47" s="3">
        <v>360</v>
      </c>
      <c r="V47" s="3">
        <v>299</v>
      </c>
      <c r="W47" s="3">
        <v>170</v>
      </c>
      <c r="X47" s="3">
        <v>1134</v>
      </c>
      <c r="Y47" s="3">
        <v>442</v>
      </c>
      <c r="Z47" s="3">
        <v>11690</v>
      </c>
      <c r="AZ47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F7451672-2EAC-46F5-A5DF-66A1ED1A0BAF}"/>
</file>

<file path=customXml/itemProps2.xml><?xml version="1.0" encoding="utf-8"?>
<ds:datastoreItem xmlns:ds="http://schemas.openxmlformats.org/officeDocument/2006/customXml" ds:itemID="{09AEAEE3-FC6C-4F61-8642-B0CC049D1573}"/>
</file>

<file path=customXml/itemProps3.xml><?xml version="1.0" encoding="utf-8"?>
<ds:datastoreItem xmlns:ds="http://schemas.openxmlformats.org/officeDocument/2006/customXml" ds:itemID="{432CF97A-D6C2-49EA-BF8E-D6AE64739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EG</vt:lpstr>
      <vt:lpstr>NY</vt:lpstr>
    </vt:vector>
  </TitlesOfParts>
  <Company>Nemzeti Adó- és Vámhivatal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Lanczendorfer Orsolya</dc:creator>
  <cp:lastModifiedBy>Dankó Antal</cp:lastModifiedBy>
  <dcterms:created xsi:type="dcterms:W3CDTF">2016-02-15T09:06:55Z</dcterms:created>
  <dcterms:modified xsi:type="dcterms:W3CDTF">2022-03-11T09:42:43Z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Order">
    <vt:r8>280800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