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vukft.sharepoint.com/sites/Projektiroda/Kzadatkataszter fejlesztsi projekt/5_Szakmai_anyagok/KATALÓGUS FELTÖLTÉSI TERV 1215/NAV adatkészletek/ÉVKÖNYV 2017 XLS TÁBLÁK/HAT/"/>
    </mc:Choice>
  </mc:AlternateContent>
  <xr:revisionPtr revIDLastSave="0" documentId="11_C8C70AE1014AD95BEEFFF818E1BFC2E4C652B046" xr6:coauthVersionLast="47" xr6:coauthVersionMax="47" xr10:uidLastSave="{00000000-0000-0000-0000-000000000000}"/>
  <bookViews>
    <workbookView xWindow="28680" yWindow="90" windowWidth="29040" windowHeight="15840" xr2:uid="{00000000-000D-0000-FFFF-FFFF00000000}"/>
  </bookViews>
  <sheets>
    <sheet name="H1_Megyés adószakmai ell " sheetId="8" r:id="rId1"/>
    <sheet name="HAT 1 vám" sheetId="2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</externalReferences>
  <definedNames>
    <definedName name="_Key1" localSheetId="0" hidden="1">'[1]42. sz. c (2002.) tan.'!#REF!</definedName>
    <definedName name="_Key1" localSheetId="1" hidden="1">'[2]42. sz. c (2002.) tan.'!#REF!</definedName>
    <definedName name="_Key1" hidden="1">'[1]42. sz. c (2002.) tan.'!#REF!</definedName>
    <definedName name="_Order1" hidden="1">0</definedName>
    <definedName name="_Sort" localSheetId="0" hidden="1">'[1]42. sz. c (2002.) tan.'!#REF!</definedName>
    <definedName name="_Sort" localSheetId="1" hidden="1">'[2]42. sz. c (2002.) tan.'!#REF!</definedName>
    <definedName name="_Sort" hidden="1">'[1]42. sz. c (2002.) tan.'!#REF!</definedName>
    <definedName name="akttart" localSheetId="0">#REF!</definedName>
    <definedName name="akttart" localSheetId="1">#REF!</definedName>
    <definedName name="akttart">#REF!</definedName>
    <definedName name="akttart2" localSheetId="0">#REF!</definedName>
    <definedName name="akttart2">#REF!</definedName>
    <definedName name="aláírók" localSheetId="0">#REF!</definedName>
    <definedName name="aláírók" localSheetId="1">#REF!</definedName>
    <definedName name="aláírók">#REF!</definedName>
    <definedName name="Bács" localSheetId="0">[3]Ritának1!$BC$1:$BO$110</definedName>
    <definedName name="Bács" localSheetId="1">[4]Ritának1!$BC$1:$BO$110</definedName>
    <definedName name="Bács">[3]Ritának1!$BC$1:$BO$110</definedName>
    <definedName name="Baranya" localSheetId="0">[3]Ritának1!$AP$1:$BB$110</definedName>
    <definedName name="Baranya" localSheetId="1">[4]Ritának1!$AP$1:$BB$110</definedName>
    <definedName name="Baranya">[3]Ritának1!$AP$1:$BB$110</definedName>
    <definedName name="Békés" localSheetId="0">[3]Ritának1!$BP$1:$CB$110</definedName>
    <definedName name="Békés" localSheetId="1">[4]Ritának1!$BP$1:$CB$110</definedName>
    <definedName name="Békés">[3]Ritának1!$BP$1:$CB$110</definedName>
    <definedName name="Borsod" localSheetId="0">[3]Ritának1!$CC$1:$CO$110</definedName>
    <definedName name="Borsod" localSheetId="1">[4]Ritának1!$CC$1:$CO$110</definedName>
    <definedName name="Borsod">[3]Ritának1!$CC$1:$CO$110</definedName>
    <definedName name="CC" localSheetId="0" hidden="1">'[1]42. sz. c (2002.) tan.'!#REF!</definedName>
    <definedName name="CC" hidden="1">'[1]42. sz. c (2002.) tan.'!#REF!</definedName>
    <definedName name="ccccc">'[5]V.002-22-30'!$B$2:$B$2</definedName>
    <definedName name="Csongrád" localSheetId="0">[3]Ritának1!$CP$1:$DB$110</definedName>
    <definedName name="Csongrád" localSheetId="1">[4]Ritának1!$CP$1:$DB$110</definedName>
    <definedName name="Csongrád">[3]Ritának1!$CP$1:$DB$110</definedName>
    <definedName name="DélBp" localSheetId="0">#REF!</definedName>
    <definedName name="DélBp" localSheetId="1">#REF!</definedName>
    <definedName name="DélBp">#REF!</definedName>
    <definedName name="egy" localSheetId="0" hidden="1">'[6]Munka 1'!#REF!</definedName>
    <definedName name="egy" localSheetId="1" hidden="1">'[7]Munka 1'!#REF!</definedName>
    <definedName name="egy" hidden="1">'[6]Munka 1'!#REF!</definedName>
    <definedName name="ÉszakBp" localSheetId="0">#REF!</definedName>
    <definedName name="ÉszakBp" localSheetId="1">#REF!</definedName>
    <definedName name="ÉszakBp">#REF!</definedName>
    <definedName name="excel">[8]Ritának1!$EP$1:$FB$110</definedName>
    <definedName name="Fejér" localSheetId="0">[3]Ritának1!$DC$1:$DO$110</definedName>
    <definedName name="Fejér" localSheetId="1">[4]Ritának1!$DC$1:$DO$110</definedName>
    <definedName name="Fejér">[3]Ritának1!$DC$1:$DO$110</definedName>
    <definedName name="Fi" localSheetId="0">'[9]2007.éves-V.001-17-50'!#REF!</definedName>
    <definedName name="Fi" localSheetId="1">#REF!</definedName>
    <definedName name="Fi">#REF!</definedName>
    <definedName name="fu">'[10]V.011-00-50'!$A$3</definedName>
    <definedName name="FVFbeszamolo4mell" localSheetId="0" hidden="1">'[11]42. sz. c (2002.) tan.'!#REF!</definedName>
    <definedName name="FVFbeszamolo4mell" hidden="1">'[11]42. sz. c (2002.) tan.'!#REF!</definedName>
    <definedName name="gh" localSheetId="0">[12]Ritának!#REF!</definedName>
    <definedName name="gh">[12]Ritának!#REF!</definedName>
    <definedName name="GRAFezt" localSheetId="0">'[13]ellenőrzési kapacitás'!#REF!</definedName>
    <definedName name="GRAFezt" localSheetId="1">'[14]ellenőrzési kapacitás'!#REF!</definedName>
    <definedName name="GRAFezt">'[13]ellenőrzési kapacitás'!#REF!</definedName>
    <definedName name="grafGyurcsanyhoz" localSheetId="0">'[13]ellenőrzési kapacitás'!#REF!</definedName>
    <definedName name="grafGyurcsanyhoz" localSheetId="1">'[14]ellenőrzési kapacitás'!#REF!</definedName>
    <definedName name="grafGyurcsanyhoz">'[13]ellenőrzési kapacitás'!#REF!</definedName>
    <definedName name="Győr" localSheetId="0">[3]Ritának1!$DP$1:$EB$110</definedName>
    <definedName name="Győr" localSheetId="1">[4]Ritának1!$DP$1:$EB$110</definedName>
    <definedName name="Győr">[3]Ritának1!$DP$1:$EB$110</definedName>
    <definedName name="Hajdú" localSheetId="0">[3]Ritának1!$EC$1:$EO$110</definedName>
    <definedName name="Hajdú" localSheetId="1">[4]Ritának1!$EC$1:$EO$110</definedName>
    <definedName name="Hajdú">[3]Ritának1!$EC$1:$EO$110</definedName>
    <definedName name="Heves" localSheetId="0">[3]Ritának1!$EP$1:$FB$110</definedName>
    <definedName name="Heves" localSheetId="1">[4]Ritának1!$EP$1:$FB$110</definedName>
    <definedName name="Heves">[3]Ritának1!$EP$1:$FB$110</definedName>
    <definedName name="Hivatal" localSheetId="0">[3]Ritának1!$C$1:$O$110</definedName>
    <definedName name="Hivatal" localSheetId="1">[4]Ritának1!$C$1:$O$110</definedName>
    <definedName name="Hivatal">[3]Ritának1!$C$1:$O$110</definedName>
    <definedName name="igadat" localSheetId="0">#REF!</definedName>
    <definedName name="igadat" localSheetId="1">#REF!</definedName>
    <definedName name="igadat">#REF!</definedName>
    <definedName name="jkkoé" localSheetId="0">#REF!</definedName>
    <definedName name="jkkoé">#REF!</definedName>
    <definedName name="KAIG" localSheetId="0">[3]Ritának2!$CC$1:$CO$110</definedName>
    <definedName name="KAIG" localSheetId="1">[4]Ritának2!$CC$1:$CO$110</definedName>
    <definedName name="KAIG">[3]Ritának2!$CC$1:$CO$110</definedName>
    <definedName name="KeletBp" localSheetId="0">#REF!</definedName>
    <definedName name="KeletBp" localSheetId="1">#REF!</definedName>
    <definedName name="KeletBp">#REF!</definedName>
    <definedName name="kiug" localSheetId="0" hidden="1">[15]összesen!#REF!</definedName>
    <definedName name="kiug" localSheetId="1" hidden="1">[15]összesen!#REF!</definedName>
    <definedName name="kiug" hidden="1">[15]összesen!#REF!</definedName>
    <definedName name="Komárom" localSheetId="0">[3]Ritának1!$FC$1:$FO$110</definedName>
    <definedName name="Komárom" localSheetId="1">[4]Ritának1!$FC$1:$FO$110</definedName>
    <definedName name="Komárom">[3]Ritának1!$FC$1:$FO$110</definedName>
    <definedName name="lk" hidden="1">'[1]42. sz. c (2002.) tan.'!#REF!</definedName>
    <definedName name="LL" localSheetId="0">#REF!</definedName>
    <definedName name="LL">#REF!</definedName>
    <definedName name="MM" localSheetId="0">#REF!</definedName>
    <definedName name="MM">#REF!</definedName>
    <definedName name="netto" localSheetId="0" hidden="1">'[6]Munka 1'!#REF!</definedName>
    <definedName name="netto" localSheetId="1" hidden="1">'[7]Munka 1'!#REF!</definedName>
    <definedName name="netto" hidden="1">'[6]Munka 1'!#REF!</definedName>
    <definedName name="Nógrád" localSheetId="0">[3]Ritának1!$FP$1:$GB$110</definedName>
    <definedName name="Nógrád" localSheetId="1">[4]Ritának1!$FP$1:$GB$110</definedName>
    <definedName name="Nógrád">[3]Ritának1!$FP$1:$GB$110</definedName>
    <definedName name="_xlnm.Print_Titles" localSheetId="0">'H1_Megyés adószakmai ell '!$C:$C</definedName>
    <definedName name="Oktatás" localSheetId="0">[3]Ritának1!$AC$1:$AO$110</definedName>
    <definedName name="Oktatás" localSheetId="1">[4]Ritának1!$AC$1:$AO$110</definedName>
    <definedName name="Oktatás">[3]Ritának1!$AC$1:$AO$110</definedName>
    <definedName name="OLL" localSheetId="0">#REF!</definedName>
    <definedName name="OLL">#REF!</definedName>
    <definedName name="OPO">[16]Ritának2!$P$1:$AB$110</definedName>
    <definedName name="összes" localSheetId="0">#REF!</definedName>
    <definedName name="összes">#REF!</definedName>
    <definedName name="Pest" localSheetId="0">[12]Ritának!#REF!</definedName>
    <definedName name="Pest" localSheetId="1">[17]Ritának!#REF!</definedName>
    <definedName name="Pest">[12]Ritának!#REF!</definedName>
    <definedName name="ppest" localSheetId="0">[12]Ritának!#REF!</definedName>
    <definedName name="ppest" localSheetId="1">[17]Ritának!#REF!</definedName>
    <definedName name="ppest">[12]Ritának!#REF!</definedName>
    <definedName name="sasasas" localSheetId="0" hidden="1">'[18]42. sz. c (2002.) tan.'!#REF!</definedName>
    <definedName name="sasasas" hidden="1">'[18]42. sz. c (2002.) tan.'!#REF!</definedName>
    <definedName name="sdASAn" localSheetId="0" hidden="1">'[18]42. sz. c (2002.) tan.'!#REF!</definedName>
    <definedName name="sdASAn" hidden="1">'[18]42. sz. c (2002.) tan.'!#REF!</definedName>
    <definedName name="Somogy" localSheetId="0">[12]Ritának!#REF!</definedName>
    <definedName name="Somogy" localSheetId="1">[17]Ritának!#REF!</definedName>
    <definedName name="Somogy">[12]Ritának!#REF!</definedName>
    <definedName name="sorok_azonÖsszes_ell_legm_szint" localSheetId="0">#REF!</definedName>
    <definedName name="sorok_azonÖsszes_ell_legm_szint" localSheetId="1">#REF!</definedName>
    <definedName name="sorok_azonÖsszes_ell_legm_szint">#REF!</definedName>
    <definedName name="Szabolcs" localSheetId="0">[12]Ritának!#REF!</definedName>
    <definedName name="Szabolcs" localSheetId="1">[17]Ritának!#REF!</definedName>
    <definedName name="Szabolcs">[12]Ritának!#REF!</definedName>
    <definedName name="Szolnok" localSheetId="0">[12]Ritának!#REF!</definedName>
    <definedName name="Szolnok" localSheetId="1">[17]Ritának!#REF!</definedName>
    <definedName name="Szolnok">[12]Ritának!#REF!</definedName>
    <definedName name="SZTADI" localSheetId="0">[3]Ritának1!$P$1:$AB$110</definedName>
    <definedName name="SZTADI" localSheetId="1">[4]Ritának1!$P$1:$AB$110</definedName>
    <definedName name="SZTADI">[3]Ritának1!$P$1:$AB$110</definedName>
    <definedName name="táblacím" localSheetId="0">#REF!</definedName>
    <definedName name="táblacím" localSheetId="1">#REF!</definedName>
    <definedName name="táblacím">#REF!</definedName>
    <definedName name="Tolna" localSheetId="0">[12]Ritának!#REF!</definedName>
    <definedName name="Tolna" localSheetId="1">[17]Ritának!#REF!</definedName>
    <definedName name="Tolna">[12]Ritának!#REF!</definedName>
    <definedName name="útvonalÖsszes_ell_legm_szint" localSheetId="0">#REF!</definedName>
    <definedName name="útvonalÖsszes_ell_legm_szint" localSheetId="1">#REF!</definedName>
    <definedName name="útvonalÖsszes_ell_legm_szint">#REF!</definedName>
    <definedName name="uu" localSheetId="0">#REF!</definedName>
    <definedName name="uu" localSheetId="1">#REF!</definedName>
    <definedName name="uu">#REF!</definedName>
    <definedName name="Vas" localSheetId="0">#REF!</definedName>
    <definedName name="Vas" localSheetId="1">#REF!</definedName>
    <definedName name="Vas">#REF!</definedName>
    <definedName name="Veszprém" localSheetId="0">#REF!</definedName>
    <definedName name="Veszprém" localSheetId="1">#REF!</definedName>
    <definedName name="Veszprém">#REF!</definedName>
    <definedName name="Zala" localSheetId="0">#REF!</definedName>
    <definedName name="Zala" localSheetId="1">#REF!</definedName>
    <definedName name="Zala">#REF!</definedName>
    <definedName name="ZZ1_DélAiRégió" localSheetId="0">#REF!</definedName>
    <definedName name="ZZ1_DélAiRégió" localSheetId="1">#REF!</definedName>
    <definedName name="ZZ1_DélAiRégió">#REF!</definedName>
    <definedName name="ZZ1_DélDiRégió" localSheetId="0">#REF!</definedName>
    <definedName name="ZZ1_DélDiRégió" localSheetId="1">#REF!</definedName>
    <definedName name="ZZ1_DélDiRégió">#REF!</definedName>
    <definedName name="ZZ1_ÉszakAiRégió" localSheetId="0">#REF!</definedName>
    <definedName name="ZZ1_ÉszakAiRégió" localSheetId="1">#REF!</definedName>
    <definedName name="ZZ1_ÉszakAiRégió">#REF!</definedName>
    <definedName name="ZZ1_ÉszakMiRégió" localSheetId="0">#REF!</definedName>
    <definedName name="ZZ1_ÉszakMiRégió" localSheetId="1">#REF!</definedName>
    <definedName name="ZZ1_ÉszakMiRégió">#REF!</definedName>
    <definedName name="ZZ1_FővSzékhÖssz" localSheetId="0">#REF!</definedName>
    <definedName name="ZZ1_FővSzékhÖssz" localSheetId="1">#REF!</definedName>
    <definedName name="ZZ1_FővSzékhÖssz">#REF!</definedName>
    <definedName name="ZZ1_KözépDiRégió" localSheetId="0">#REF!</definedName>
    <definedName name="ZZ1_KözépDiRégió" localSheetId="1">#REF!</definedName>
    <definedName name="ZZ1_KözépDiRégió">#REF!</definedName>
    <definedName name="ZZ1_NyugatDiRégió" localSheetId="0">#REF!</definedName>
    <definedName name="ZZ1_NyugatDiRégió" localSheetId="1">#REF!</definedName>
    <definedName name="ZZ1_NyugatDiRégió">#REF!</definedName>
    <definedName name="ZZ2_APEHÖssz" localSheetId="0">#REF!</definedName>
    <definedName name="ZZ2_APEHÖssz" localSheetId="1">#REF!</definedName>
    <definedName name="ZZ2_APEHÖssz">#REF!</definedName>
    <definedName name="ZZ2_KözpSzervÖssz" localSheetId="0">#REF!</definedName>
    <definedName name="ZZ2_KözpSzervÖssz" localSheetId="1">#REF!</definedName>
    <definedName name="ZZ2_KözpSzervÖssz">#REF!</definedName>
    <definedName name="ZZ2_TerSzervÖssz" localSheetId="0">#REF!</definedName>
    <definedName name="ZZ2_TerSzervÖssz" localSheetId="1">#REF!</definedName>
    <definedName name="ZZ2_TerSzervÖssz">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23" i="8" l="1"/>
  <c r="Z21" i="8"/>
  <c r="AA21" i="8" s="1"/>
  <c r="AA20" i="8"/>
  <c r="AA19" i="8"/>
  <c r="AA17" i="8"/>
  <c r="Z16" i="8"/>
  <c r="Y16" i="8"/>
  <c r="X16" i="8"/>
  <c r="W16" i="8"/>
  <c r="V16" i="8"/>
  <c r="U16" i="8"/>
  <c r="T16" i="8"/>
  <c r="S16" i="8"/>
  <c r="R16" i="8"/>
  <c r="Q16" i="8"/>
  <c r="P16" i="8"/>
  <c r="O16" i="8"/>
  <c r="N16" i="8"/>
  <c r="M16" i="8"/>
  <c r="L16" i="8"/>
  <c r="K16" i="8"/>
  <c r="J16" i="8"/>
  <c r="I16" i="8"/>
  <c r="H16" i="8"/>
  <c r="G16" i="8"/>
  <c r="F16" i="8"/>
  <c r="E16" i="8"/>
  <c r="D16" i="8"/>
  <c r="AA15" i="8"/>
  <c r="AA14" i="8"/>
  <c r="AA13" i="8"/>
  <c r="AA12" i="8"/>
  <c r="AA11" i="8"/>
  <c r="AA10" i="8"/>
  <c r="AA9" i="8"/>
  <c r="AA8" i="8"/>
  <c r="AA7" i="8"/>
  <c r="AA6" i="8"/>
  <c r="AA16" i="8" l="1"/>
</calcChain>
</file>

<file path=xl/sharedStrings.xml><?xml version="1.0" encoding="utf-8"?>
<sst xmlns="http://schemas.openxmlformats.org/spreadsheetml/2006/main" count="79" uniqueCount="78">
  <si>
    <t>Az adóhatóság ellenőrzési tevékenységének kiemelt mutatószámai 2017. évben igazgatóságonként és szakterületenként</t>
  </si>
  <si>
    <t xml:space="preserve">M e g n e v e z é s                                                           </t>
  </si>
  <si>
    <t>I g a z g a t ó s á g o n k é n t i   b o n t á s</t>
  </si>
  <si>
    <t>Észak-Budapesti Adó- és Vámigazgatóság</t>
  </si>
  <si>
    <t>Kelet-Budapesti Adó- és Vámigazgatóság</t>
  </si>
  <si>
    <t>Dél-Budapesti Adó- és Vámigazgatóság</t>
  </si>
  <si>
    <t>Pest Megyei Adó- és Vámigazgatóság</t>
  </si>
  <si>
    <t>Borsod-Abaúj-Zemplén Megyei Adó- és Vámigazgatóság</t>
  </si>
  <si>
    <t>Heves Megyei Adó- és Vámigazgatóság</t>
  </si>
  <si>
    <t>Nógrád Megyei Adó- és Vámigazgatóság</t>
  </si>
  <si>
    <t>Hajdú-Bihar Megyei Adó- és Vámigazgatóság</t>
  </si>
  <si>
    <t>Jász-Nagykun-Szolnok Megyei Adó- és Vámigazgatóság</t>
  </si>
  <si>
    <t>Szabolcs-Szatmár-Bereg Megyei Adó- és Vámigazgatóság</t>
  </si>
  <si>
    <t>Bács-Kiskun Megyei Adó- és Vámigazgatóság</t>
  </si>
  <si>
    <t>Békés Megyei Adó- és Vámigazgatóság</t>
  </si>
  <si>
    <t>Csongrád Megyei Adó- és Vámigazgatóság</t>
  </si>
  <si>
    <t>Győr-Moson-Sopron Megyei Adó- és Vámigazgatóság</t>
  </si>
  <si>
    <t>Vas Megyei Adó- és Vámigazgatóság</t>
  </si>
  <si>
    <t>Zala Megyei Adó- és Vámigazgatóság</t>
  </si>
  <si>
    <t>Fejér Megyei Adó- és Vámigazgatóság</t>
  </si>
  <si>
    <t>Komárom-Esztergom Megyei Adó- és Vámigazgatóság</t>
  </si>
  <si>
    <t>Veszprém Megyei Adó- és Vámigazgatóság</t>
  </si>
  <si>
    <t>Baranya Megyei Adó- és Vámigazgatóság</t>
  </si>
  <si>
    <t>Somogy Megyei Adó- és Vámigazgatóság</t>
  </si>
  <si>
    <t>Tolna Megyei Adó- és Vámigazgatóság</t>
  </si>
  <si>
    <t>Kiemelt Adó- és Vámigazgatóság</t>
  </si>
  <si>
    <t>Országos összesen</t>
  </si>
  <si>
    <t>E l l e n ő r z é s i   d a r a b s z á m o k</t>
  </si>
  <si>
    <t>Bevallások utólagos vizsgálatára irányuló ellenőrzések</t>
  </si>
  <si>
    <t>ebből: Vagyongyarapodási vizsgálatok</t>
  </si>
  <si>
    <t>Bevallás kiegészítése alapján elrendelt ellenőrzések</t>
  </si>
  <si>
    <t>Átalakuló, egyesülő, szétváló, a tevékenységüket kezdő, a csőd, felszámolási, kényszertörlési eljárás alapján, vagy egyéb módon megszűnő, vagy tevékenységüket jogutód nélkül megszüntető vállalkozások ellenőrzései</t>
  </si>
  <si>
    <t>Kiutalás előtti ellenőrzések</t>
  </si>
  <si>
    <t>Állami garancia beváltásához kapcsolódó ellenőrzések</t>
  </si>
  <si>
    <t>Egyes adókötelezettségek teljesítésére irányuló ellenőrzések</t>
  </si>
  <si>
    <t xml:space="preserve">Adatok gyűjtését célzó, illetőleg egyes gazdasági események valódiságának vizsgálatára irányuló ellenőrzések </t>
  </si>
  <si>
    <t>Ellenőrzéssel lezárt időszakra vonatkozó ismételt ellenőrzések</t>
  </si>
  <si>
    <t>Egyéb, Art.-on kívüli ellenőrzések</t>
  </si>
  <si>
    <t>Mindösszesen</t>
  </si>
  <si>
    <t>ebből: meghiúsult ellenőrzések száma</t>
  </si>
  <si>
    <t>M e g á l l a p í t á s o k</t>
  </si>
  <si>
    <t>Nettó adókülönbözet (millió Ft)</t>
  </si>
  <si>
    <t>Jogerős adókülönbözet  (millió Ft)</t>
  </si>
  <si>
    <t>Jogerősen visszatartott összeg (millió Ft)</t>
  </si>
  <si>
    <t>Szankciók</t>
  </si>
  <si>
    <t>Adóbírság, mulasztási bírság, késedelmi pótlék (millió Ft)</t>
  </si>
  <si>
    <t>Vám- és pénzügyőr szakmai ellenőrzési tevékenység kiemelt mutatószámai 2017. évben</t>
  </si>
  <si>
    <t>M e g n e v e z é s</t>
  </si>
  <si>
    <t>2017. év</t>
  </si>
  <si>
    <t>Vám utólagos ellenőrzések</t>
  </si>
  <si>
    <t xml:space="preserve">  Határozatközléssel befejezett ellenőrzések száma (db)</t>
  </si>
  <si>
    <t xml:space="preserve">  Ellenőrzés során megvizsgált árunyilatkozatok és értesítések darabszáma</t>
  </si>
  <si>
    <t xml:space="preserve">  Kiszabott köztartozások összege (M Ft)</t>
  </si>
  <si>
    <t>EMGA ellenőrzések</t>
  </si>
  <si>
    <t xml:space="preserve">  Befejezett EMGA ellenőrzések száma (db)*</t>
  </si>
  <si>
    <t>Fémkereskedelmi ellenőrzések</t>
  </si>
  <si>
    <t xml:space="preserve">  Fémkereskedelmi ellenőrzések összesen (db)</t>
  </si>
  <si>
    <t xml:space="preserve">  Kiszabott bírságok összege (M Ft)</t>
  </si>
  <si>
    <t>Felderített szabálysértések alakulása</t>
  </si>
  <si>
    <t xml:space="preserve">  Felderített hatáskörös szabálysértések száma (db)</t>
  </si>
  <si>
    <t xml:space="preserve">  Felderített nem hatáskörös szabálysértések száma (db)</t>
  </si>
  <si>
    <t xml:space="preserve">  Elkövetési érték összege (M Ft)</t>
  </si>
  <si>
    <t xml:space="preserve">  Lefoglalási érték összege (M Ft)</t>
  </si>
  <si>
    <t>Mélységi ellenőrzési tevékenység</t>
  </si>
  <si>
    <t xml:space="preserve">  Ellenőrzések száma (db)</t>
  </si>
  <si>
    <t xml:space="preserve">  Felderítések száma (db)</t>
  </si>
  <si>
    <t>EKAER ellenőrzési tevékenység</t>
  </si>
  <si>
    <t xml:space="preserve">  Ellenőrzött járművek száma (db)</t>
  </si>
  <si>
    <t>Jövedéki adóellenőrzések alakulása</t>
  </si>
  <si>
    <t xml:space="preserve">  Tárgyévben megkezdett és befejezett adóellenőrzések száma (jegyzőkönyv átadása) (db)</t>
  </si>
  <si>
    <t xml:space="preserve">  Tárgyévben megkezdett és befejezett adóellenőrzések esetében a határozattal közölt adó összege (M Ft)  </t>
  </si>
  <si>
    <t xml:space="preserve">  Tárgyévben megkezdett és befejezett adóellenőrzések esetében a határozattal közölt bírság (adóbírság, mulasztási bírság együtt) összege (M Ft)</t>
  </si>
  <si>
    <t>Jövedéki szakterületen végrehajtott ellenőrzések**</t>
  </si>
  <si>
    <t xml:space="preserve">  Jövedéki ellenőrzés keretében lefolytatott ellenőrzések száma (db)</t>
  </si>
  <si>
    <t xml:space="preserve">  Hatósági felügyelet keretében lefolytatott ellenőrzések száma (db)</t>
  </si>
  <si>
    <t xml:space="preserve">  Jövedéki szakterület által lefolytatott egyéb ellenőrzések száma (db)</t>
  </si>
  <si>
    <t>*Az ellenőrzési időszak július 1-től következő év június 30-ig tart.</t>
  </si>
  <si>
    <t>** 2017. július 1-jét követően - jogszabályváltozás következtében - a jövedéki ellenőrzés és a hatósági felügyelet keretében lefolytatott ellenőrzések nem különülnek el, így azokat a jövedéki ellenőrzés keretében lefolytatott ellenőrzések tartalmazzák.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</si>
</sst>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F_t_-;\-* #,##0.00\ _F_t_-;_-* &quot;-&quot;??\ _F_t_-;_-@_-"/>
    <numFmt numFmtId="165" formatCode="General_)"/>
    <numFmt numFmtId="166" formatCode="#,##0_ ;\-#,##0\ "/>
  </numFmts>
  <fonts count="51" x14ac:knownFonts="1">
    <font>
      <sz val="12"/>
      <color theme="1"/>
      <name val="Times New Roman"/>
      <family val="2"/>
      <charset val="238"/>
    </font>
    <font>
      <sz val="12"/>
      <color theme="1"/>
      <name val="Times New Roman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name val="Times New Roman CE"/>
      <charset val="238"/>
    </font>
    <font>
      <sz val="11"/>
      <color theme="1"/>
      <name val="Calibri"/>
      <family val="2"/>
      <scheme val="minor"/>
    </font>
    <font>
      <u/>
      <sz val="12"/>
      <color indexed="12"/>
      <name val="Times New Roman CE"/>
      <charset val="238"/>
    </font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10"/>
      <name val="Arial CE"/>
      <charset val="238"/>
    </font>
    <font>
      <sz val="12"/>
      <color indexed="10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b/>
      <sz val="14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color theme="0"/>
      <name val="Times New Roman"/>
      <family val="1"/>
      <charset val="238"/>
    </font>
    <font>
      <sz val="11"/>
      <name val="Arial"/>
      <family val="2"/>
      <charset val="238"/>
    </font>
    <font>
      <b/>
      <sz val="12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8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u/>
      <sz val="10"/>
      <color indexed="12"/>
      <name val="Arial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2"/>
      <color theme="1"/>
      <name val="Arial CE"/>
      <family val="2"/>
      <charset val="238"/>
    </font>
    <font>
      <sz val="12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0"/>
      <color indexed="64"/>
      <name val="Arial"/>
      <family val="2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name val="MS Sans Serif"/>
      <family val="2"/>
      <charset val="238"/>
    </font>
    <font>
      <sz val="11"/>
      <name val="Arial"/>
      <family val="2"/>
      <charset val="238"/>
    </font>
    <font>
      <i/>
      <sz val="12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1"/>
      <color rgb="FFFF0000"/>
      <name val="Times New Roman"/>
      <family val="1"/>
      <charset val="238"/>
    </font>
  </fonts>
  <fills count="28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</borders>
  <cellStyleXfs count="88">
    <xf numFmtId="0" fontId="0" fillId="0" borderId="0"/>
    <xf numFmtId="0" fontId="2" fillId="0" borderId="0"/>
    <xf numFmtId="0" fontId="4" fillId="0" borderId="0"/>
    <xf numFmtId="0" fontId="5" fillId="0" borderId="0"/>
    <xf numFmtId="0" fontId="7" fillId="0" borderId="0"/>
    <xf numFmtId="0" fontId="12" fillId="0" borderId="0"/>
    <xf numFmtId="0" fontId="3" fillId="0" borderId="0"/>
    <xf numFmtId="0" fontId="18" fillId="0" borderId="0"/>
    <xf numFmtId="0" fontId="18" fillId="0" borderId="0"/>
    <xf numFmtId="0" fontId="22" fillId="4" borderId="0" applyNumberFormat="0" applyBorder="0" applyAlignment="0" applyProtection="0"/>
    <xf numFmtId="0" fontId="22" fillId="5" borderId="0" applyNumberFormat="0" applyBorder="0" applyAlignment="0" applyProtection="0"/>
    <xf numFmtId="0" fontId="22" fillId="6" borderId="0" applyNumberFormat="0" applyBorder="0" applyAlignment="0" applyProtection="0"/>
    <xf numFmtId="0" fontId="22" fillId="7" borderId="0" applyNumberFormat="0" applyBorder="0" applyAlignment="0" applyProtection="0"/>
    <xf numFmtId="0" fontId="22" fillId="8" borderId="0" applyNumberFormat="0" applyBorder="0" applyAlignment="0" applyProtection="0"/>
    <xf numFmtId="0" fontId="22" fillId="9" borderId="0" applyNumberFormat="0" applyBorder="0" applyAlignment="0" applyProtection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2" borderId="0" applyNumberFormat="0" applyBorder="0" applyAlignment="0" applyProtection="0"/>
    <xf numFmtId="0" fontId="22" fillId="7" borderId="0" applyNumberFormat="0" applyBorder="0" applyAlignment="0" applyProtection="0"/>
    <xf numFmtId="0" fontId="22" fillId="10" borderId="0" applyNumberFormat="0" applyBorder="0" applyAlignment="0" applyProtection="0"/>
    <xf numFmtId="0" fontId="22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11" borderId="0" applyNumberFormat="0" applyBorder="0" applyAlignment="0" applyProtection="0"/>
    <xf numFmtId="0" fontId="23" fillId="12" borderId="0" applyNumberFormat="0" applyBorder="0" applyAlignment="0" applyProtection="0"/>
    <xf numFmtId="0" fontId="23" fillId="15" borderId="0" applyNumberFormat="0" applyBorder="0" applyAlignment="0" applyProtection="0"/>
    <xf numFmtId="0" fontId="23" fillId="16" borderId="0" applyNumberFormat="0" applyBorder="0" applyAlignment="0" applyProtection="0"/>
    <xf numFmtId="0" fontId="23" fillId="17" borderId="0" applyNumberFormat="0" applyBorder="0" applyAlignment="0" applyProtection="0"/>
    <xf numFmtId="0" fontId="24" fillId="9" borderId="5" applyNumberFormat="0" applyAlignment="0" applyProtection="0"/>
    <xf numFmtId="0" fontId="25" fillId="0" borderId="0" applyNumberFormat="0" applyFill="0" applyBorder="0" applyAlignment="0" applyProtection="0"/>
    <xf numFmtId="0" fontId="26" fillId="0" borderId="6" applyNumberFormat="0" applyFill="0" applyAlignment="0" applyProtection="0"/>
    <xf numFmtId="0" fontId="27" fillId="0" borderId="7" applyNumberFormat="0" applyFill="0" applyAlignment="0" applyProtection="0"/>
    <xf numFmtId="0" fontId="28" fillId="0" borderId="8" applyNumberFormat="0" applyFill="0" applyAlignment="0" applyProtection="0"/>
    <xf numFmtId="0" fontId="28" fillId="0" borderId="0" applyNumberFormat="0" applyFill="0" applyBorder="0" applyAlignment="0" applyProtection="0"/>
    <xf numFmtId="0" fontId="29" fillId="18" borderId="9" applyNumberFormat="0" applyAlignment="0" applyProtection="0"/>
    <xf numFmtId="164" fontId="18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30" fillId="0" borderId="0" applyNumberForma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2" fillId="0" borderId="10" applyNumberFormat="0" applyFill="0" applyAlignment="0" applyProtection="0"/>
    <xf numFmtId="0" fontId="12" fillId="19" borderId="11" applyNumberFormat="0" applyFont="0" applyAlignment="0" applyProtection="0"/>
    <xf numFmtId="0" fontId="23" fillId="20" borderId="0" applyNumberFormat="0" applyBorder="0" applyAlignment="0" applyProtection="0"/>
    <xf numFmtId="0" fontId="23" fillId="21" borderId="0" applyNumberFormat="0" applyBorder="0" applyAlignment="0" applyProtection="0"/>
    <xf numFmtId="0" fontId="23" fillId="22" borderId="0" applyNumberFormat="0" applyBorder="0" applyAlignment="0" applyProtection="0"/>
    <xf numFmtId="0" fontId="23" fillId="15" borderId="0" applyNumberFormat="0" applyBorder="0" applyAlignment="0" applyProtection="0"/>
    <xf numFmtId="0" fontId="23" fillId="16" borderId="0" applyNumberFormat="0" applyBorder="0" applyAlignment="0" applyProtection="0"/>
    <xf numFmtId="0" fontId="23" fillId="23" borderId="0" applyNumberFormat="0" applyBorder="0" applyAlignment="0" applyProtection="0"/>
    <xf numFmtId="0" fontId="33" fillId="6" borderId="0" applyNumberFormat="0" applyBorder="0" applyAlignment="0" applyProtection="0"/>
    <xf numFmtId="0" fontId="34" fillId="24" borderId="12" applyNumberFormat="0" applyAlignment="0" applyProtection="0"/>
    <xf numFmtId="0" fontId="35" fillId="0" borderId="0" applyNumberFormat="0" applyFill="0" applyBorder="0" applyAlignment="0" applyProtection="0"/>
    <xf numFmtId="0" fontId="11" fillId="0" borderId="0"/>
    <xf numFmtId="0" fontId="3" fillId="0" borderId="0"/>
    <xf numFmtId="0" fontId="36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1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3" fillId="0" borderId="0"/>
    <xf numFmtId="0" fontId="22" fillId="0" borderId="0"/>
    <xf numFmtId="0" fontId="38" fillId="0" borderId="0"/>
    <xf numFmtId="0" fontId="12" fillId="0" borderId="0"/>
    <xf numFmtId="0" fontId="4" fillId="0" borderId="0"/>
    <xf numFmtId="0" fontId="1" fillId="0" borderId="0"/>
    <xf numFmtId="0" fontId="1" fillId="0" borderId="0"/>
    <xf numFmtId="0" fontId="12" fillId="0" borderId="0"/>
    <xf numFmtId="0" fontId="39" fillId="0" borderId="13" applyNumberFormat="0" applyFill="0" applyAlignment="0" applyProtection="0"/>
    <xf numFmtId="0" fontId="40" fillId="5" borderId="0" applyNumberFormat="0" applyBorder="0" applyAlignment="0" applyProtection="0"/>
    <xf numFmtId="0" fontId="41" fillId="25" borderId="0" applyNumberFormat="0" applyBorder="0" applyAlignment="0" applyProtection="0"/>
    <xf numFmtId="0" fontId="42" fillId="24" borderId="5" applyNumberFormat="0" applyAlignment="0" applyProtection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3" fillId="0" borderId="0"/>
    <xf numFmtId="0" fontId="43" fillId="0" borderId="0"/>
    <xf numFmtId="0" fontId="46" fillId="0" borderId="0"/>
    <xf numFmtId="0" fontId="47" fillId="0" borderId="0"/>
    <xf numFmtId="164" fontId="7" fillId="0" borderId="0" applyFont="0" applyFill="0" applyBorder="0" applyAlignment="0" applyProtection="0"/>
    <xf numFmtId="0" fontId="18" fillId="0" borderId="0"/>
  </cellStyleXfs>
  <cellXfs count="63">
    <xf numFmtId="0" fontId="0" fillId="0" borderId="0" xfId="0"/>
    <xf numFmtId="0" fontId="13" fillId="0" borderId="0" xfId="6" applyFont="1"/>
    <xf numFmtId="49" fontId="14" fillId="0" borderId="0" xfId="6" applyNumberFormat="1" applyFont="1" applyAlignment="1">
      <alignment horizontal="center"/>
    </xf>
    <xf numFmtId="49" fontId="15" fillId="0" borderId="0" xfId="6" applyNumberFormat="1" applyFont="1" applyAlignment="1">
      <alignment horizontal="left"/>
    </xf>
    <xf numFmtId="0" fontId="16" fillId="0" borderId="0" xfId="6" applyFont="1"/>
    <xf numFmtId="49" fontId="16" fillId="0" borderId="0" xfId="6" applyNumberFormat="1" applyFont="1"/>
    <xf numFmtId="3" fontId="17" fillId="2" borderId="3" xfId="8" applyNumberFormat="1" applyFont="1" applyFill="1" applyBorder="1" applyAlignment="1">
      <alignment horizontal="center" vertical="center" wrapText="1"/>
    </xf>
    <xf numFmtId="0" fontId="19" fillId="0" borderId="0" xfId="6" applyFont="1"/>
    <xf numFmtId="0" fontId="17" fillId="2" borderId="4" xfId="7" applyFont="1" applyFill="1" applyBorder="1" applyAlignment="1">
      <alignment horizontal="center" vertical="center" wrapText="1"/>
    </xf>
    <xf numFmtId="0" fontId="17" fillId="2" borderId="4" xfId="8" applyFont="1" applyFill="1" applyBorder="1" applyAlignment="1">
      <alignment horizontal="center" vertical="center" wrapText="1"/>
    </xf>
    <xf numFmtId="3" fontId="19" fillId="0" borderId="4" xfId="6" applyNumberFormat="1" applyFont="1" applyBorder="1" applyAlignment="1">
      <alignment vertical="center" wrapText="1"/>
    </xf>
    <xf numFmtId="3" fontId="19" fillId="0" borderId="4" xfId="6" applyNumberFormat="1" applyFont="1" applyBorder="1" applyAlignment="1">
      <alignment vertical="center"/>
    </xf>
    <xf numFmtId="3" fontId="19" fillId="0" borderId="0" xfId="6" applyNumberFormat="1" applyFont="1"/>
    <xf numFmtId="3" fontId="11" fillId="0" borderId="4" xfId="6" applyNumberFormat="1" applyFont="1" applyBorder="1" applyAlignment="1">
      <alignment horizontal="left" vertical="center" wrapText="1" indent="1"/>
    </xf>
    <xf numFmtId="3" fontId="11" fillId="0" borderId="4" xfId="6" applyNumberFormat="1" applyFont="1" applyBorder="1" applyAlignment="1">
      <alignment vertical="center"/>
    </xf>
    <xf numFmtId="3" fontId="11" fillId="0" borderId="0" xfId="6" applyNumberFormat="1" applyFont="1"/>
    <xf numFmtId="3" fontId="10" fillId="0" borderId="0" xfId="6" applyNumberFormat="1" applyFont="1"/>
    <xf numFmtId="3" fontId="11" fillId="0" borderId="4" xfId="6" applyNumberFormat="1" applyFont="1" applyBorder="1" applyAlignment="1">
      <alignment horizontal="left" vertical="center" wrapText="1" indent="4"/>
    </xf>
    <xf numFmtId="3" fontId="19" fillId="3" borderId="4" xfId="6" applyNumberFormat="1" applyFont="1" applyFill="1" applyBorder="1" applyAlignment="1">
      <alignment horizontal="left" vertical="center" wrapText="1"/>
    </xf>
    <xf numFmtId="3" fontId="19" fillId="3" borderId="4" xfId="6" applyNumberFormat="1" applyFont="1" applyFill="1" applyBorder="1" applyAlignment="1">
      <alignment vertical="center"/>
    </xf>
    <xf numFmtId="49" fontId="11" fillId="0" borderId="2" xfId="6" applyNumberFormat="1" applyFont="1" applyBorder="1" applyAlignment="1">
      <alignment horizontal="left" vertical="center" wrapText="1" indent="1"/>
    </xf>
    <xf numFmtId="3" fontId="11" fillId="0" borderId="2" xfId="6" applyNumberFormat="1" applyFont="1" applyBorder="1" applyAlignment="1">
      <alignment vertical="center"/>
    </xf>
    <xf numFmtId="0" fontId="11" fillId="0" borderId="0" xfId="6" applyFont="1"/>
    <xf numFmtId="49" fontId="16" fillId="0" borderId="0" xfId="6" applyNumberFormat="1" applyFont="1" applyAlignment="1">
      <alignment horizontal="left" vertical="center" wrapText="1" indent="1"/>
    </xf>
    <xf numFmtId="3" fontId="19" fillId="0" borderId="0" xfId="6" applyNumberFormat="1" applyFont="1" applyAlignment="1">
      <alignment vertical="center"/>
    </xf>
    <xf numFmtId="49" fontId="19" fillId="0" borderId="3" xfId="6" applyNumberFormat="1" applyFont="1" applyBorder="1" applyAlignment="1">
      <alignment horizontal="left" vertical="center" wrapText="1" indent="1"/>
    </xf>
    <xf numFmtId="3" fontId="16" fillId="0" borderId="3" xfId="6" applyNumberFormat="1" applyFont="1" applyBorder="1" applyAlignment="1">
      <alignment vertical="center"/>
    </xf>
    <xf numFmtId="0" fontId="19" fillId="0" borderId="0" xfId="6" applyFont="1" applyAlignment="1">
      <alignment vertical="center"/>
    </xf>
    <xf numFmtId="49" fontId="19" fillId="0" borderId="4" xfId="6" applyNumberFormat="1" applyFont="1" applyBorder="1" applyAlignment="1">
      <alignment horizontal="left" vertical="center" wrapText="1" indent="1"/>
    </xf>
    <xf numFmtId="3" fontId="16" fillId="0" borderId="4" xfId="6" applyNumberFormat="1" applyFont="1" applyBorder="1" applyAlignment="1">
      <alignment vertical="center"/>
    </xf>
    <xf numFmtId="49" fontId="19" fillId="0" borderId="2" xfId="6" applyNumberFormat="1" applyFont="1" applyBorder="1" applyAlignment="1">
      <alignment horizontal="left" vertical="center" wrapText="1" indent="1"/>
    </xf>
    <xf numFmtId="3" fontId="16" fillId="0" borderId="2" xfId="6" applyNumberFormat="1" applyFont="1" applyBorder="1" applyAlignment="1">
      <alignment vertical="center"/>
    </xf>
    <xf numFmtId="3" fontId="16" fillId="0" borderId="1" xfId="6" applyNumberFormat="1" applyFont="1" applyBorder="1" applyAlignment="1">
      <alignment vertical="center"/>
    </xf>
    <xf numFmtId="0" fontId="16" fillId="0" borderId="0" xfId="6" applyFont="1" applyAlignment="1">
      <alignment vertical="center"/>
    </xf>
    <xf numFmtId="0" fontId="21" fillId="0" borderId="1" xfId="6" applyFont="1" applyBorder="1" applyAlignment="1">
      <alignment horizontal="center" vertical="center" textRotation="90"/>
    </xf>
    <xf numFmtId="49" fontId="19" fillId="0" borderId="1" xfId="6" applyNumberFormat="1" applyFont="1" applyBorder="1" applyAlignment="1">
      <alignment horizontal="left" vertical="center" wrapText="1" indent="1"/>
    </xf>
    <xf numFmtId="0" fontId="16" fillId="0" borderId="0" xfId="85" applyFont="1" applyAlignment="1">
      <alignment vertical="center"/>
    </xf>
    <xf numFmtId="0" fontId="44" fillId="0" borderId="0" xfId="85" applyFont="1" applyAlignment="1">
      <alignment vertical="center"/>
    </xf>
    <xf numFmtId="0" fontId="48" fillId="0" borderId="0" xfId="85" applyFont="1" applyAlignment="1">
      <alignment vertical="center"/>
    </xf>
    <xf numFmtId="49" fontId="49" fillId="26" borderId="14" xfId="85" applyNumberFormat="1" applyFont="1" applyFill="1" applyBorder="1" applyAlignment="1">
      <alignment horizontal="center" vertical="center" wrapText="1"/>
    </xf>
    <xf numFmtId="165" fontId="45" fillId="26" borderId="15" xfId="85" applyNumberFormat="1" applyFont="1" applyFill="1" applyBorder="1" applyAlignment="1">
      <alignment horizontal="center" vertical="center" wrapText="1"/>
    </xf>
    <xf numFmtId="49" fontId="45" fillId="27" borderId="16" xfId="6" applyNumberFormat="1" applyFont="1" applyFill="1" applyBorder="1" applyAlignment="1">
      <alignment vertical="center" wrapText="1"/>
    </xf>
    <xf numFmtId="166" fontId="44" fillId="27" borderId="17" xfId="86" applyNumberFormat="1" applyFont="1" applyFill="1" applyBorder="1" applyAlignment="1">
      <alignment vertical="center"/>
    </xf>
    <xf numFmtId="49" fontId="44" fillId="0" borderId="16" xfId="6" applyNumberFormat="1" applyFont="1" applyBorder="1" applyAlignment="1">
      <alignment vertical="center" wrapText="1"/>
    </xf>
    <xf numFmtId="166" fontId="44" fillId="0" borderId="17" xfId="86" applyNumberFormat="1" applyFont="1" applyFill="1" applyBorder="1" applyAlignment="1">
      <alignment vertical="center"/>
    </xf>
    <xf numFmtId="0" fontId="50" fillId="0" borderId="0" xfId="85" applyFont="1" applyAlignment="1">
      <alignment vertical="center"/>
    </xf>
    <xf numFmtId="3" fontId="44" fillId="0" borderId="0" xfId="85" applyNumberFormat="1" applyFont="1" applyAlignment="1">
      <alignment vertical="center"/>
    </xf>
    <xf numFmtId="49" fontId="44" fillId="0" borderId="18" xfId="6" applyNumberFormat="1" applyFont="1" applyBorder="1" applyAlignment="1">
      <alignment vertical="center" wrapText="1"/>
    </xf>
    <xf numFmtId="166" fontId="44" fillId="0" borderId="19" xfId="86" applyNumberFormat="1" applyFont="1" applyFill="1" applyBorder="1" applyAlignment="1">
      <alignment vertical="center"/>
    </xf>
    <xf numFmtId="49" fontId="17" fillId="2" borderId="3" xfId="6" applyNumberFormat="1" applyFont="1" applyFill="1" applyBorder="1" applyAlignment="1">
      <alignment horizontal="center" vertical="center" wrapText="1"/>
    </xf>
    <xf numFmtId="0" fontId="8" fillId="0" borderId="3" xfId="0" applyFont="1" applyBorder="1" applyAlignment="1">
      <alignment wrapText="1"/>
    </xf>
    <xf numFmtId="0" fontId="8" fillId="0" borderId="4" xfId="0" applyFont="1" applyBorder="1" applyAlignment="1">
      <alignment wrapText="1"/>
    </xf>
    <xf numFmtId="3" fontId="17" fillId="2" borderId="1" xfId="7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3" fontId="19" fillId="0" borderId="4" xfId="6" applyNumberFormat="1" applyFont="1" applyBorder="1" applyAlignment="1">
      <alignment horizontal="center" vertical="center" textRotation="90"/>
    </xf>
    <xf numFmtId="0" fontId="8" fillId="0" borderId="4" xfId="0" applyFont="1" applyBorder="1" applyAlignment="1">
      <alignment horizontal="center" vertical="center" textRotation="90"/>
    </xf>
    <xf numFmtId="0" fontId="8" fillId="0" borderId="2" xfId="0" applyFont="1" applyBorder="1" applyAlignment="1">
      <alignment horizontal="center" vertical="center" textRotation="90"/>
    </xf>
    <xf numFmtId="0" fontId="19" fillId="0" borderId="3" xfId="6" applyFont="1" applyBorder="1" applyAlignment="1">
      <alignment horizontal="center" vertical="center" textRotation="90"/>
    </xf>
    <xf numFmtId="0" fontId="20" fillId="0" borderId="4" xfId="0" applyFont="1" applyBorder="1" applyAlignment="1">
      <alignment horizontal="center" vertical="center" textRotation="90"/>
    </xf>
    <xf numFmtId="0" fontId="20" fillId="0" borderId="2" xfId="0" applyFont="1" applyBorder="1" applyAlignment="1">
      <alignment horizontal="center" vertical="center" textRotation="90"/>
    </xf>
    <xf numFmtId="49" fontId="19" fillId="0" borderId="0" xfId="85" applyNumberFormat="1" applyFont="1" applyAlignment="1">
      <alignment horizontal="center" vertical="center"/>
    </xf>
    <xf numFmtId="0" fontId="9" fillId="0" borderId="0" xfId="87" applyFont="1" applyAlignment="1">
      <alignment horizontal="left" vertical="top"/>
    </xf>
    <xf numFmtId="0" fontId="9" fillId="0" borderId="0" xfId="87" applyFont="1" applyAlignment="1">
      <alignment horizontal="left" vertical="top" wrapText="1"/>
    </xf>
  </cellXfs>
  <cellStyles count="88">
    <cellStyle name="20% - 1. jelölőszín 2" xfId="9" xr:uid="{00000000-0005-0000-0000-000000000000}"/>
    <cellStyle name="20% - 2. jelölőszín 2" xfId="10" xr:uid="{00000000-0005-0000-0000-000001000000}"/>
    <cellStyle name="20% - 3. jelölőszín 2" xfId="11" xr:uid="{00000000-0005-0000-0000-000002000000}"/>
    <cellStyle name="20% - 4. jelölőszín 2" xfId="12" xr:uid="{00000000-0005-0000-0000-000003000000}"/>
    <cellStyle name="20% - 5. jelölőszín 2" xfId="13" xr:uid="{00000000-0005-0000-0000-000004000000}"/>
    <cellStyle name="20% - 6. jelölőszín 2" xfId="14" xr:uid="{00000000-0005-0000-0000-000005000000}"/>
    <cellStyle name="40% - 1. jelölőszín 2" xfId="15" xr:uid="{00000000-0005-0000-0000-000006000000}"/>
    <cellStyle name="40% - 2. jelölőszín 2" xfId="16" xr:uid="{00000000-0005-0000-0000-000007000000}"/>
    <cellStyle name="40% - 3. jelölőszín 2" xfId="17" xr:uid="{00000000-0005-0000-0000-000008000000}"/>
    <cellStyle name="40% - 4. jelölőszín 2" xfId="18" xr:uid="{00000000-0005-0000-0000-000009000000}"/>
    <cellStyle name="40% - 5. jelölőszín 2" xfId="19" xr:uid="{00000000-0005-0000-0000-00000A000000}"/>
    <cellStyle name="40% - 6. jelölőszín 2" xfId="20" xr:uid="{00000000-0005-0000-0000-00000B000000}"/>
    <cellStyle name="60% - 1. jelölőszín 2" xfId="21" xr:uid="{00000000-0005-0000-0000-00000C000000}"/>
    <cellStyle name="60% - 2. jelölőszín 2" xfId="22" xr:uid="{00000000-0005-0000-0000-00000D000000}"/>
    <cellStyle name="60% - 3. jelölőszín 2" xfId="23" xr:uid="{00000000-0005-0000-0000-00000E000000}"/>
    <cellStyle name="60% - 4. jelölőszín 2" xfId="24" xr:uid="{00000000-0005-0000-0000-00000F000000}"/>
    <cellStyle name="60% - 5. jelölőszín 2" xfId="25" xr:uid="{00000000-0005-0000-0000-000010000000}"/>
    <cellStyle name="60% - 6. jelölőszín 2" xfId="26" xr:uid="{00000000-0005-0000-0000-000011000000}"/>
    <cellStyle name="Bevitel 2" xfId="27" xr:uid="{00000000-0005-0000-0000-000012000000}"/>
    <cellStyle name="Cím 2" xfId="28" xr:uid="{00000000-0005-0000-0000-000013000000}"/>
    <cellStyle name="Címsor 1 2" xfId="29" xr:uid="{00000000-0005-0000-0000-000014000000}"/>
    <cellStyle name="Címsor 2 2" xfId="30" xr:uid="{00000000-0005-0000-0000-000015000000}"/>
    <cellStyle name="Címsor 3 2" xfId="31" xr:uid="{00000000-0005-0000-0000-000016000000}"/>
    <cellStyle name="Címsor 4 2" xfId="32" xr:uid="{00000000-0005-0000-0000-000017000000}"/>
    <cellStyle name="Ellenőrzőcella 2" xfId="33" xr:uid="{00000000-0005-0000-0000-000018000000}"/>
    <cellStyle name="Ezres 2" xfId="34" xr:uid="{00000000-0005-0000-0000-000019000000}"/>
    <cellStyle name="Ezres 3" xfId="35" xr:uid="{00000000-0005-0000-0000-00001A000000}"/>
    <cellStyle name="Ezres 4" xfId="86" xr:uid="{00000000-0005-0000-0000-00001B000000}"/>
    <cellStyle name="Figyelmeztetés 2" xfId="36" xr:uid="{00000000-0005-0000-0000-00001C000000}"/>
    <cellStyle name="Hiperhivatkozás" xfId="37" xr:uid="{00000000-0005-0000-0000-00001D000000}"/>
    <cellStyle name="Hivatkozás 2" xfId="38" xr:uid="{00000000-0005-0000-0000-00001E000000}"/>
    <cellStyle name="Hivatkozott cella 2" xfId="39" xr:uid="{00000000-0005-0000-0000-00001F000000}"/>
    <cellStyle name="Jegyzet 2" xfId="40" xr:uid="{00000000-0005-0000-0000-000020000000}"/>
    <cellStyle name="Jelölőszín (1) 2" xfId="41" xr:uid="{00000000-0005-0000-0000-000021000000}"/>
    <cellStyle name="Jelölőszín (2) 2" xfId="42" xr:uid="{00000000-0005-0000-0000-000022000000}"/>
    <cellStyle name="Jelölőszín (3) 2" xfId="43" xr:uid="{00000000-0005-0000-0000-000023000000}"/>
    <cellStyle name="Jelölőszín (4) 2" xfId="44" xr:uid="{00000000-0005-0000-0000-000024000000}"/>
    <cellStyle name="Jelölőszín (5) 2" xfId="45" xr:uid="{00000000-0005-0000-0000-000025000000}"/>
    <cellStyle name="Jelölőszín (6) 2" xfId="46" xr:uid="{00000000-0005-0000-0000-000026000000}"/>
    <cellStyle name="Jó 2" xfId="47" xr:uid="{00000000-0005-0000-0000-000027000000}"/>
    <cellStyle name="Kimenet 2" xfId="48" xr:uid="{00000000-0005-0000-0000-000028000000}"/>
    <cellStyle name="Magyarázó szöveg 2" xfId="49" xr:uid="{00000000-0005-0000-0000-000029000000}"/>
    <cellStyle name="Normál" xfId="0" builtinId="0"/>
    <cellStyle name="Normál 10" xfId="50" xr:uid="{00000000-0005-0000-0000-00002B000000}"/>
    <cellStyle name="Normál 11" xfId="7" xr:uid="{00000000-0005-0000-0000-00002C000000}"/>
    <cellStyle name="Normál 11 2" xfId="51" xr:uid="{00000000-0005-0000-0000-00002D000000}"/>
    <cellStyle name="Normál 11 3" xfId="8" xr:uid="{00000000-0005-0000-0000-00002E000000}"/>
    <cellStyle name="Normál 12" xfId="52" xr:uid="{00000000-0005-0000-0000-00002F000000}"/>
    <cellStyle name="Normál 13" xfId="85" xr:uid="{00000000-0005-0000-0000-000030000000}"/>
    <cellStyle name="Normál 2" xfId="1" xr:uid="{00000000-0005-0000-0000-000031000000}"/>
    <cellStyle name="Normál 2 2" xfId="5" xr:uid="{00000000-0005-0000-0000-000032000000}"/>
    <cellStyle name="Normál 2 2 2" xfId="53" xr:uid="{00000000-0005-0000-0000-000033000000}"/>
    <cellStyle name="Normál 2 2 3" xfId="84" xr:uid="{00000000-0005-0000-0000-000034000000}"/>
    <cellStyle name="Normál 2 3" xfId="54" xr:uid="{00000000-0005-0000-0000-000035000000}"/>
    <cellStyle name="Normál 2 4" xfId="55" xr:uid="{00000000-0005-0000-0000-000036000000}"/>
    <cellStyle name="Normál 2 5" xfId="56" xr:uid="{00000000-0005-0000-0000-000037000000}"/>
    <cellStyle name="Normál 2 6" xfId="57" xr:uid="{00000000-0005-0000-0000-000038000000}"/>
    <cellStyle name="Normál 2 7" xfId="87" xr:uid="{00000000-0005-0000-0000-000039000000}"/>
    <cellStyle name="Normál 2_Bevételek_2010_beszámoló jelentésből" xfId="58" xr:uid="{00000000-0005-0000-0000-00003A000000}"/>
    <cellStyle name="Normál 3" xfId="3" xr:uid="{00000000-0005-0000-0000-00003B000000}"/>
    <cellStyle name="Normál 3 2" xfId="59" xr:uid="{00000000-0005-0000-0000-00003C000000}"/>
    <cellStyle name="Normál 3 2 2" xfId="60" xr:uid="{00000000-0005-0000-0000-00003D000000}"/>
    <cellStyle name="Normál 3 2 2 2" xfId="61" xr:uid="{00000000-0005-0000-0000-00003E000000}"/>
    <cellStyle name="Normál 3 2 2 2 2" xfId="4" xr:uid="{00000000-0005-0000-0000-00003F000000}"/>
    <cellStyle name="Normál 3 2 2 2 2 2" xfId="62" xr:uid="{00000000-0005-0000-0000-000040000000}"/>
    <cellStyle name="Normál 3 3" xfId="63" xr:uid="{00000000-0005-0000-0000-000041000000}"/>
    <cellStyle name="Normál 3 3 2" xfId="64" xr:uid="{00000000-0005-0000-0000-000042000000}"/>
    <cellStyle name="Normál 3 3 2 2" xfId="65" xr:uid="{00000000-0005-0000-0000-000043000000}"/>
    <cellStyle name="Normál 4" xfId="66" xr:uid="{00000000-0005-0000-0000-000044000000}"/>
    <cellStyle name="Normál 4 2" xfId="67" xr:uid="{00000000-0005-0000-0000-000045000000}"/>
    <cellStyle name="Normál 5" xfId="68" xr:uid="{00000000-0005-0000-0000-000046000000}"/>
    <cellStyle name="Normál 6" xfId="69" xr:uid="{00000000-0005-0000-0000-000047000000}"/>
    <cellStyle name="Normál 7" xfId="70" xr:uid="{00000000-0005-0000-0000-000048000000}"/>
    <cellStyle name="Normál 7 2" xfId="71" xr:uid="{00000000-0005-0000-0000-000049000000}"/>
    <cellStyle name="Normál 8" xfId="72" xr:uid="{00000000-0005-0000-0000-00004A000000}"/>
    <cellStyle name="Normál 8 2" xfId="73" xr:uid="{00000000-0005-0000-0000-00004B000000}"/>
    <cellStyle name="Normál 9" xfId="2" xr:uid="{00000000-0005-0000-0000-00004C000000}"/>
    <cellStyle name="Normál_evkönyvtabla_ujstr2003BABOTH" xfId="6" xr:uid="{00000000-0005-0000-0000-00004D000000}"/>
    <cellStyle name="Normal_KARSZJ3" xfId="74" xr:uid="{00000000-0005-0000-0000-00004E000000}"/>
    <cellStyle name="Összesen 2" xfId="75" xr:uid="{00000000-0005-0000-0000-00004F000000}"/>
    <cellStyle name="Rossz 2" xfId="76" xr:uid="{00000000-0005-0000-0000-000050000000}"/>
    <cellStyle name="Semleges 2" xfId="77" xr:uid="{00000000-0005-0000-0000-000051000000}"/>
    <cellStyle name="Számítás 2" xfId="78" xr:uid="{00000000-0005-0000-0000-000052000000}"/>
    <cellStyle name="Százalék 2" xfId="79" xr:uid="{00000000-0005-0000-0000-000053000000}"/>
    <cellStyle name="Százalék 3" xfId="80" xr:uid="{00000000-0005-0000-0000-000054000000}"/>
    <cellStyle name="Százalék 4" xfId="81" xr:uid="{00000000-0005-0000-0000-000055000000}"/>
    <cellStyle name="Százalék 5" xfId="82" xr:uid="{00000000-0005-0000-0000-000056000000}"/>
    <cellStyle name="Százalék 6" xfId="83" xr:uid="{00000000-0005-0000-0000-00005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customXml" Target="../customXml/item2.xml"/><Relationship Id="rId3" Type="http://schemas.openxmlformats.org/officeDocument/2006/relationships/externalLink" Target="externalLinks/externalLink1.xml"/><Relationship Id="rId21" Type="http://schemas.openxmlformats.org/officeDocument/2006/relationships/theme" Target="theme/theme1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externalLink" Target="externalLinks/externalLink1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24" Type="http://schemas.openxmlformats.org/officeDocument/2006/relationships/calcChain" Target="calcChain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sharedStrings" Target="sharedStrings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u001436/LOCALS~1/Temp/C.Lotus.Notes.Data/EXCEL5/ASZatfogo2005ben/atadottKITOLTOTTtanusitvanyok27tol46ig2005nov17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Igazgatosag\Vegyes52\Virtablak\VIR01100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u001031/LOCALS~1/Temp/C.Lotus.Notes.Data/DOCUME~1/u001436/LOCALS~1/Temp/C.Lotus.Notes.Data/EXCEL5/ASZatfogo2005ben/atadottKITOLTOTTtanusitvanyok27tol46ig2005nov17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Munka/BESZAMOLO/2008/Fook/02nev/Humpol/BR-S080630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u000695/LOCALS~1/Temp/C.Lotus.Notes.Data/hatteranyagELNOKnek2005dec15iigertreKEPEI2005dec15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u000695\LOCALS~1\Temp\C.Lotus.Notes.Data\hatteranyagELNOKnek2005dec15iigertreKEPEI2005dec15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Xls\1999\ZARASOK\OKTOBER\BEF9910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Munka/xls/EXCEL5/2005/letszam2005/2005-eves/BRS-2005dec31xls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unka\BESZAMOLO\2008\Fook\02nev\Humpol\BR-S080630.xls" TargetMode="External"/></Relationships>
</file>

<file path=xl/externalLinks/_rels/externalLink18.xml.rels><?xml version="1.0" encoding="UTF-8" standalone="yes"?>
<Relationships xmlns="http://schemas.openxmlformats.org/package/2006/relationships"><Relationship Id="rId2" Type="http://schemas.microsoft.com/office/2019/04/relationships/externalLinkLongPath" Target="/Posta/u232225_Kopcso/FVF/DOCUME~1/u001031/LOCALS~1/Temp/C.Lotus.Notes.Data/DOCUME~1/u001436/LOCALS~1/Temp/C.Lotus.Notes.Data/EXCEL5/ASZatfogo2005ben/atadottKITOLTOTTtanusitvanyok27tol46ig2005nov17.xls?71A052EE" TargetMode="External"/><Relationship Id="rId1" Type="http://schemas.openxmlformats.org/officeDocument/2006/relationships/externalLinkPath" Target="file:///\\71A052EE\atadottKITOLTOTTtanusitvanyok27tol46ig2005nov1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u001436\LOCALS~1\Temp\C.Lotus.Notes.Data\EXCEL5\ASZatfogo2005ben\atadottKITOLTOTTtanusitvanyok27tol46ig2005nov17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u001436/LOCALS~1/Temp/C.Lotus.Notes.Data/EXCEL5/2005/letszam2005/2005-eves/BRS-2005dec31xl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u001436\LOCALS~1\Temp\C.Lotus.Notes.Data\EXCEL5\2005\letszam2005\2005-eves\BRS-2005dec31xl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APEH\Kozpont\Vegyes52\Virtablak\VIR0022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Xls/1999/ZARASOK/Augusztus/Befolyt999808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Xls\1999\ZARASOK\Augusztus\Befolyt999808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u001031/LOCALS~1/Temp/C.Lotus.Notes.Data/DOCUME~1/u001436/LOCALS~1/Temp/C.Lotus.Notes.Data/EXCEL5/2005/letszam2005/2005-eves/BRS-2005dec31xls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u000695/LOCALS~1/Temp/C.Lotus.Notes.Data/~068168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7. a.tanusítvány 2000"/>
      <sheetName val="27. b.tanusítvány 2001"/>
      <sheetName val="27. c.tanusítvány 2002"/>
      <sheetName val="27. d.tanusítvány 2003"/>
      <sheetName val="27. e.tanusítvány 2004"/>
      <sheetName val="28. a.tanusítvány 2000"/>
      <sheetName val="28. b.tanusitvány 2001"/>
      <sheetName val="28. c.tanusítvány 2002"/>
      <sheetName val="28. d.tanusítvány 2003"/>
      <sheetName val="28. e.tanusítvány 2004"/>
      <sheetName val="29a.tan. 2000"/>
      <sheetName val="29b.tan. 2001"/>
      <sheetName val="29c.tan. 2002"/>
      <sheetName val="29d.tan. 2003"/>
      <sheetName val="29e.tan. 2004"/>
      <sheetName val="30a.tan 2000"/>
      <sheetName val="30b.tan. 2001"/>
      <sheetName val="30c.tan. 2002"/>
      <sheetName val="30d.tan. 2003"/>
      <sheetName val="30e.tan 2004"/>
      <sheetName val="31.tanusítvány 2000-2004"/>
      <sheetName val="32a.tan. 2000"/>
      <sheetName val="32b.tan. 2001"/>
      <sheetName val="32c.tan. 2002 kitöltött"/>
      <sheetName val="32d.tan. 2003kitöltött"/>
      <sheetName val="32e.tan. 2004 kitöltött"/>
      <sheetName val="33.tanbevÉShatralék2000-2004"/>
      <sheetName val="34.tanusítvány engedm.2001"/>
      <sheetName val="35.tanusítvány eng.2002-4"/>
      <sheetName val="36.tan. eng.áll.kez.bev.köv. "/>
      <sheetName val="37.tan. techn.megsz.2001-"/>
      <sheetName val="38.tanusítvány lemond.köv.2004"/>
      <sheetName val="39a.tan. inf.létszám.2000"/>
      <sheetName val="39b.tan inf.létsz.2001"/>
      <sheetName val="39c.tan. inf.létsz. 2002"/>
      <sheetName val="39d.tan. inf.létsz. 2003"/>
      <sheetName val="39. e tan. inf. létszámtól"/>
      <sheetName val="40. sz. tanúsítvány Pénzügy"/>
      <sheetName val="41.tanúsítvány inf eszköz év"/>
      <sheetName val="42. sz a (2000.) tan."/>
      <sheetName val="42. sz. b (2001.) tan."/>
      <sheetName val="42. sz. c (2002.) tan."/>
      <sheetName val="42. sz. d (2003.) tan."/>
      <sheetName val="42. sz. e (2004.) tan."/>
      <sheetName val="43. sz. t. 2000"/>
      <sheetName val="43. sz. t. 2001"/>
      <sheetName val="43. sz. t. 2002"/>
      <sheetName val="43. sz. t. 2003"/>
      <sheetName val="43. sz. t. 2004"/>
      <sheetName val="43. sz. t. 2005"/>
      <sheetName val="44. sz. tanúsítvány "/>
      <sheetName val="45. sz. (a-f) tanúsítván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.011-00-50"/>
      <sheetName val="V.011-00-51"/>
      <sheetName val="V.011-00-52"/>
      <sheetName val="V.011-00-53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7. a.tanusítvány 2000"/>
      <sheetName val="27. b.tanusítvány 2001"/>
      <sheetName val="27. c.tanusítvány 2002"/>
      <sheetName val="27. d.tanusítvány 2003"/>
      <sheetName val="27. e.tanusítvány 2004"/>
      <sheetName val="28. a.tanusítvány 2000"/>
      <sheetName val="28. b.tanusitvány 2001"/>
      <sheetName val="28. c.tanusítvány 2002"/>
      <sheetName val="28. d.tanusítvány 2003"/>
      <sheetName val="28. e.tanusítvány 2004"/>
      <sheetName val="29a.tan. 2000"/>
      <sheetName val="29b.tan. 2001"/>
      <sheetName val="29c.tan. 2002"/>
      <sheetName val="29d.tan. 2003"/>
      <sheetName val="29e.tan. 2004"/>
      <sheetName val="30a.tan 2000"/>
      <sheetName val="30b.tan. 2001"/>
      <sheetName val="30c.tan. 2002"/>
      <sheetName val="30d.tan. 2003"/>
      <sheetName val="30e.tan 2004"/>
      <sheetName val="31.tanusítvány 2000-2004"/>
      <sheetName val="32a.tan. 2000"/>
      <sheetName val="32b.tan. 2001"/>
      <sheetName val="32c.tan. 2002 kitöltött"/>
      <sheetName val="32d.tan. 2003kitöltött"/>
      <sheetName val="32e.tan. 2004 kitöltött"/>
      <sheetName val="33.tanbevÉShatralék2000-2004"/>
      <sheetName val="34.tanusítvány engedm.2001"/>
      <sheetName val="35.tanusítvány eng.2002-4"/>
      <sheetName val="36.tan. eng.áll.kez.bev.köv. "/>
      <sheetName val="37.tan. techn.megsz.2001-"/>
      <sheetName val="38.tanusítvány lemond.köv.2004"/>
      <sheetName val="39a.tan. inf.létszám.2000"/>
      <sheetName val="39b.tan inf.létsz.2001"/>
      <sheetName val="39c.tan. inf.létsz. 2002"/>
      <sheetName val="39d.tan. inf.létsz. 2003"/>
      <sheetName val="39. e tan. inf. létszámtól"/>
      <sheetName val="40. sz. tanúsítvány Pénzügy"/>
      <sheetName val="41.tanúsítvány inf eszköz év"/>
      <sheetName val="42. sz a (2000.) tan."/>
      <sheetName val="42. sz. b (2001.) tan."/>
      <sheetName val="42. sz. c (2002.) tan."/>
      <sheetName val="42. sz. d (2003.) tan."/>
      <sheetName val="42. sz. e (2004.) tan."/>
      <sheetName val="43. sz. t. 2000"/>
      <sheetName val="43. sz. t. 2001"/>
      <sheetName val="43. sz. t. 2002"/>
      <sheetName val="43. sz. t. 2003"/>
      <sheetName val="43. sz. t. 2004"/>
      <sheetName val="43. sz. t. 2005"/>
      <sheetName val="44. sz. tanúsítvány "/>
      <sheetName val="45. sz. (a-f) tanúsítván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sítő"/>
      <sheetName val="Ritának"/>
      <sheetName val="Szakter-eng-08-06-30"/>
      <sheetName val="Beszámolóhoz (1)"/>
      <sheetName val="Beszámolóhoz (2)"/>
      <sheetName val="TABL-ENG_LSZ_szakter (2)"/>
      <sheetName val="TABL-ENG_LSZ_szakter (3)"/>
      <sheetName val="TABL-DOLG_LSZ_szakter (2)"/>
      <sheetName val="TABL-DOLG_LSZ_szakter (3)"/>
      <sheetName val="TABL-DOLG_Revizor_szakter(2)"/>
      <sheetName val="TABL-Eng_Revizor_szakter(2)"/>
      <sheetName val="Engedélyezett-Igként"/>
      <sheetName val="Összesen (engedélyezett)"/>
      <sheetName val="Összesen (dolgozó)"/>
      <sheetName val="Tervezés-Elemzé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vallások"/>
      <sheetName val="önadózáson kív.bev."/>
      <sheetName val="ellenőrzési kapacitás"/>
      <sheetName val="büntetőfelj.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vallások"/>
      <sheetName val="önadózáson kív.bev."/>
      <sheetName val="ellenőrzési kapacitás"/>
      <sheetName val="büntetőfelj.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iugrók"/>
      <sheetName val="összesen"/>
      <sheetName val="ellenőrzés idősora"/>
      <sheetName val="behajtás idősora"/>
      <sheetName val="átfedés"/>
      <sheetName val="Munka5"/>
      <sheetName val="Munka6"/>
      <sheetName val="Munka7"/>
      <sheetName val="Munka8"/>
      <sheetName val="Munka9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sítő"/>
      <sheetName val="Ritának1"/>
      <sheetName val="Ritának2"/>
      <sheetName val="Blokk-eng-05-12-31"/>
      <sheetName val="TABL-ENG_LSZ_blokkos"/>
      <sheetName val="TABL-DOLG_LSZ_blokkos"/>
      <sheetName val="TABL-DOLG_Revizor_blokkos képl"/>
      <sheetName val="Engedélyezett-Igként"/>
      <sheetName val="TABL-FLUKTUÁCIÓ_éves_érték"/>
      <sheetName val="Beszámolóhoz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sítő"/>
      <sheetName val="Ritának"/>
      <sheetName val="Szakter-eng-08-06-30"/>
      <sheetName val="Beszámolóhoz (1)"/>
      <sheetName val="Beszámolóhoz (2)"/>
      <sheetName val="TABL-ENG_LSZ_szakter (2)"/>
      <sheetName val="TABL-ENG_LSZ_szakter (3)"/>
      <sheetName val="TABL-DOLG_LSZ_szakter (2)"/>
      <sheetName val="TABL-DOLG_LSZ_szakter (3)"/>
      <sheetName val="TABL-DOLG_Revizor_szakter(2)"/>
      <sheetName val="TABL-Eng_Revizor_szakter(2)"/>
      <sheetName val="Engedélyezett-Igként"/>
      <sheetName val="Összesen (engedélyezett)"/>
      <sheetName val="Összesen (dolgozó)"/>
      <sheetName val="Tervezés-Elemzé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7. a.tanusítvány 2000"/>
      <sheetName val="27. b.tanusítvány 2001"/>
      <sheetName val="27. c.tanusítvány 2002"/>
      <sheetName val="27. d.tanusítvány 2003"/>
      <sheetName val="27. e.tanusítvány 2004"/>
      <sheetName val="28. a.tanusítvány 2000"/>
      <sheetName val="28. b.tanusitvány 2001"/>
      <sheetName val="28. c.tanusítvány 2002"/>
      <sheetName val="28. d.tanusítvány 2003"/>
      <sheetName val="28. e.tanusítvány 2004"/>
      <sheetName val="29a.tan. 2000"/>
      <sheetName val="29b.tan. 2001"/>
      <sheetName val="29c.tan. 2002"/>
      <sheetName val="29d.tan. 2003"/>
      <sheetName val="29e.tan. 2004"/>
      <sheetName val="30a.tan 2000"/>
      <sheetName val="30b.tan. 2001"/>
      <sheetName val="30c.tan. 2002"/>
      <sheetName val="30d.tan. 2003"/>
      <sheetName val="30e.tan 2004"/>
      <sheetName val="31.tanusítvány 2000-2004"/>
      <sheetName val="32a.tan. 2000"/>
      <sheetName val="32b.tan. 2001"/>
      <sheetName val="32c.tan. 2002 kitöltött"/>
      <sheetName val="32d.tan. 2003kitöltött"/>
      <sheetName val="32e.tan. 2004 kitöltött"/>
      <sheetName val="33.tanbevÉShatralék2000-2004"/>
      <sheetName val="34.tanusítvány engedm.2001"/>
      <sheetName val="35.tanusítvány eng.2002-4"/>
      <sheetName val="36.tan. eng.áll.kez.bev.köv. "/>
      <sheetName val="37.tan. techn.megsz.2001-"/>
      <sheetName val="38.tanusítvány lemond.köv.2004"/>
      <sheetName val="39a.tan. inf.létszám.2000"/>
      <sheetName val="39b.tan inf.létsz.2001"/>
      <sheetName val="39c.tan. inf.létsz. 2002"/>
      <sheetName val="39d.tan. inf.létsz. 2003"/>
      <sheetName val="39. e tan. inf. létszámtól"/>
      <sheetName val="40. sz. tanúsítvány Pénzügy"/>
      <sheetName val="41.tanúsítvány inf eszköz év"/>
      <sheetName val="42. sz a (2000.) tan."/>
      <sheetName val="42. sz. b (2001.) tan."/>
      <sheetName val="42. sz. c (2002.) tan."/>
      <sheetName val="42. sz. d (2003.) tan."/>
      <sheetName val="42. sz. e (2004.) tan."/>
      <sheetName val="43. sz. t. 2000"/>
      <sheetName val="43. sz. t. 2001"/>
      <sheetName val="43. sz. t. 2002"/>
      <sheetName val="43. sz. t. 2003"/>
      <sheetName val="43. sz. t. 2004"/>
      <sheetName val="43. sz. t. 2005"/>
      <sheetName val="44. sz. tanúsítvány "/>
      <sheetName val="45. sz. (a-f) tanúsítván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7. a.tanusítvány 2000"/>
      <sheetName val="27. b.tanusítvány 2001"/>
      <sheetName val="27. c.tanusítvány 2002"/>
      <sheetName val="27. d.tanusítvány 2003"/>
      <sheetName val="27. e.tanusítvány 2004"/>
      <sheetName val="28. a.tanusítvány 2000"/>
      <sheetName val="28. b.tanusitvány 2001"/>
      <sheetName val="28. c.tanusítvány 2002"/>
      <sheetName val="28. d.tanusítvány 2003"/>
      <sheetName val="28. e.tanusítvány 2004"/>
      <sheetName val="29a.tan. 2000"/>
      <sheetName val="29b.tan. 2001"/>
      <sheetName val="29c.tan. 2002"/>
      <sheetName val="29d.tan. 2003"/>
      <sheetName val="29e.tan. 2004"/>
      <sheetName val="30a.tan 2000"/>
      <sheetName val="30b.tan. 2001"/>
      <sheetName val="30c.tan. 2002"/>
      <sheetName val="30d.tan. 2003"/>
      <sheetName val="30e.tan 2004"/>
      <sheetName val="31.tanusítvány 2000-2004"/>
      <sheetName val="32a.tan. 2000"/>
      <sheetName val="32b.tan. 2001"/>
      <sheetName val="32c.tan. 2002 kitöltött"/>
      <sheetName val="32d.tan. 2003kitöltött"/>
      <sheetName val="32e.tan. 2004 kitöltött"/>
      <sheetName val="33.tanbevÉShatralék2000-2004"/>
      <sheetName val="34.tanusítvány engedm.2001"/>
      <sheetName val="35.tanusítvány eng.2002-4"/>
      <sheetName val="36.tan. eng.áll.kez.bev.köv. "/>
      <sheetName val="37.tan. techn.megsz.2001-"/>
      <sheetName val="38.tanusítvány lemond.köv.2004"/>
      <sheetName val="39a.tan. inf.létszám.2000"/>
      <sheetName val="39b.tan inf.létsz.2001"/>
      <sheetName val="39c.tan. inf.létsz. 2002"/>
      <sheetName val="39d.tan. inf.létsz. 2003"/>
      <sheetName val="39. e tan. inf. létszámtól"/>
      <sheetName val="40. sz. tanúsítvány Pénzügy"/>
      <sheetName val="41.tanúsítvány inf eszköz év"/>
      <sheetName val="42. sz a (2000.) tan."/>
      <sheetName val="42. sz. b (2001.) tan."/>
      <sheetName val="42. sz. c (2002.) tan."/>
      <sheetName val="42. sz. d (2003.) tan."/>
      <sheetName val="42. sz. e (2004.) tan."/>
      <sheetName val="43. sz. t. 2000"/>
      <sheetName val="43. sz. t. 2001"/>
      <sheetName val="43. sz. t. 2002"/>
      <sheetName val="43. sz. t. 2003"/>
      <sheetName val="43. sz. t. 2004"/>
      <sheetName val="43. sz. t. 2005"/>
      <sheetName val="44. sz. tanúsítvány "/>
      <sheetName val="45. sz. (a-f) tanúsítván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sítő"/>
      <sheetName val="Ritának1"/>
      <sheetName val="Ritának2"/>
      <sheetName val="Blokk-eng-05-12-31"/>
      <sheetName val="TABL-ENG_LSZ_blokkos"/>
      <sheetName val="TABL-DOLG_LSZ_blokkos"/>
      <sheetName val="TABL-DOLG_Revizor_blokkos képl"/>
      <sheetName val="Engedélyezett-Igként"/>
      <sheetName val="TABL-FLUKTUÁCIÓ_éves_érték"/>
      <sheetName val="Beszámolóhoz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sítő"/>
      <sheetName val="Ritának1"/>
      <sheetName val="Ritának2"/>
      <sheetName val="Blokk-eng-05-12-31"/>
      <sheetName val="TABL-ENG_LSZ_blokkos"/>
      <sheetName val="TABL-DOLG_LSZ_blokkos"/>
      <sheetName val="TABL-DOLG_Revizor_blokkos képl"/>
      <sheetName val="Engedélyezett-Igként"/>
      <sheetName val="TABL-FLUKTUÁCIÓ_éves_érték"/>
      <sheetName val="Beszámolóhoz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.002-22-30"/>
      <sheetName val="V.002-22-36"/>
      <sheetName val="V.002-22-35"/>
      <sheetName val="V.002-22-4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unka 1"/>
      <sheetName val="Munka 2"/>
    </sheetNames>
    <sheetDataSet>
      <sheetData sheetId="0" refreshError="1"/>
      <sheetData sheetId="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unka 1"/>
      <sheetName val="Munka 2"/>
    </sheetNames>
    <sheetDataSet>
      <sheetData sheetId="0" refreshError="1"/>
      <sheetData sheetId="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sítő"/>
      <sheetName val="Ritának1"/>
      <sheetName val="Ritának2"/>
      <sheetName val="Blokk-eng-05-12-31"/>
      <sheetName val="TABL-ENG_LSZ_blokkos"/>
      <sheetName val="TABL-DOLG_LSZ_blokkos"/>
      <sheetName val="TABL-DOLG_Revizor_blokkos képl"/>
      <sheetName val="Engedélyezett-Igként"/>
      <sheetName val="TABL-FLUKTUÁCIÓ_éves_érték"/>
      <sheetName val="Beszámolóhoz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7.éves-V.001-17-50"/>
      <sheetName val="2008éves V.001-17-50"/>
      <sheetName val="Országos 2003-2008. 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B1:AD32"/>
  <sheetViews>
    <sheetView tabSelected="1" zoomScale="85" zoomScaleNormal="85" workbookViewId="0">
      <selection activeCell="B2" sqref="B2"/>
    </sheetView>
  </sheetViews>
  <sheetFormatPr defaultColWidth="8" defaultRowHeight="14.1" customHeight="1" x14ac:dyDescent="0.3"/>
  <cols>
    <col min="1" max="1" width="2.59765625" style="4" customWidth="1"/>
    <col min="2" max="2" width="4.09765625" style="4" customWidth="1"/>
    <col min="3" max="3" width="72.5" style="5" customWidth="1"/>
    <col min="4" max="27" width="14.8984375" style="4" customWidth="1"/>
    <col min="28" max="28" width="2.5" style="4" customWidth="1"/>
    <col min="29" max="16384" width="8" style="4"/>
  </cols>
  <sheetData>
    <row r="1" spans="2:30" s="1" customFormat="1" ht="15.6" x14ac:dyDescent="0.3"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spans="2:30" s="1" customFormat="1" ht="17.399999999999999" x14ac:dyDescent="0.3">
      <c r="B2" s="3" t="s">
        <v>0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 spans="2:30" ht="15.6" x14ac:dyDescent="0.3"/>
    <row r="4" spans="2:30" s="7" customFormat="1" ht="15" customHeight="1" x14ac:dyDescent="0.3">
      <c r="B4" s="49" t="s">
        <v>1</v>
      </c>
      <c r="C4" s="50"/>
      <c r="D4" s="52" t="s">
        <v>2</v>
      </c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  <c r="X4" s="53"/>
      <c r="Y4" s="53"/>
      <c r="Z4" s="53"/>
      <c r="AA4" s="6"/>
    </row>
    <row r="5" spans="2:30" s="7" customFormat="1" ht="98.85" customHeight="1" x14ac:dyDescent="0.3">
      <c r="B5" s="51"/>
      <c r="C5" s="51"/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8</v>
      </c>
      <c r="J5" s="8" t="s">
        <v>9</v>
      </c>
      <c r="K5" s="8" t="s">
        <v>10</v>
      </c>
      <c r="L5" s="8" t="s">
        <v>11</v>
      </c>
      <c r="M5" s="8" t="s">
        <v>12</v>
      </c>
      <c r="N5" s="8" t="s">
        <v>13</v>
      </c>
      <c r="O5" s="8" t="s">
        <v>14</v>
      </c>
      <c r="P5" s="8" t="s">
        <v>15</v>
      </c>
      <c r="Q5" s="8" t="s">
        <v>16</v>
      </c>
      <c r="R5" s="8" t="s">
        <v>17</v>
      </c>
      <c r="S5" s="8" t="s">
        <v>18</v>
      </c>
      <c r="T5" s="8" t="s">
        <v>19</v>
      </c>
      <c r="U5" s="8" t="s">
        <v>20</v>
      </c>
      <c r="V5" s="8" t="s">
        <v>21</v>
      </c>
      <c r="W5" s="8" t="s">
        <v>22</v>
      </c>
      <c r="X5" s="8" t="s">
        <v>23</v>
      </c>
      <c r="Y5" s="8" t="s">
        <v>24</v>
      </c>
      <c r="Z5" s="8" t="s">
        <v>25</v>
      </c>
      <c r="AA5" s="9" t="s">
        <v>26</v>
      </c>
    </row>
    <row r="6" spans="2:30" s="12" customFormat="1" ht="42" customHeight="1" x14ac:dyDescent="0.3">
      <c r="B6" s="54" t="s">
        <v>27</v>
      </c>
      <c r="C6" s="10" t="s">
        <v>28</v>
      </c>
      <c r="D6" s="11">
        <v>1898</v>
      </c>
      <c r="E6" s="11">
        <v>1468</v>
      </c>
      <c r="F6" s="11">
        <v>1454</v>
      </c>
      <c r="G6" s="11">
        <v>2390</v>
      </c>
      <c r="H6" s="11">
        <v>1388</v>
      </c>
      <c r="I6" s="11">
        <v>568</v>
      </c>
      <c r="J6" s="11">
        <v>227</v>
      </c>
      <c r="K6" s="11">
        <v>920</v>
      </c>
      <c r="L6" s="11">
        <v>546</v>
      </c>
      <c r="M6" s="11">
        <v>738</v>
      </c>
      <c r="N6" s="11">
        <v>648</v>
      </c>
      <c r="O6" s="11">
        <v>407</v>
      </c>
      <c r="P6" s="11">
        <v>429</v>
      </c>
      <c r="Q6" s="11">
        <v>1194</v>
      </c>
      <c r="R6" s="11">
        <v>796</v>
      </c>
      <c r="S6" s="11">
        <v>696</v>
      </c>
      <c r="T6" s="11">
        <v>1160</v>
      </c>
      <c r="U6" s="11">
        <v>871</v>
      </c>
      <c r="V6" s="11">
        <v>813</v>
      </c>
      <c r="W6" s="11">
        <v>673</v>
      </c>
      <c r="X6" s="11">
        <v>691</v>
      </c>
      <c r="Y6" s="11">
        <v>363</v>
      </c>
      <c r="Z6" s="11">
        <v>492</v>
      </c>
      <c r="AA6" s="11">
        <f>SUM(D6:Z6)</f>
        <v>20830</v>
      </c>
    </row>
    <row r="7" spans="2:30" s="15" customFormat="1" ht="13.2" x14ac:dyDescent="0.25">
      <c r="B7" s="55"/>
      <c r="C7" s="13" t="s">
        <v>29</v>
      </c>
      <c r="D7" s="14">
        <v>8</v>
      </c>
      <c r="E7" s="14">
        <v>4</v>
      </c>
      <c r="F7" s="14">
        <v>6</v>
      </c>
      <c r="G7" s="14">
        <v>32</v>
      </c>
      <c r="H7" s="14">
        <v>11</v>
      </c>
      <c r="I7" s="14">
        <v>6</v>
      </c>
      <c r="J7" s="14">
        <v>3</v>
      </c>
      <c r="K7" s="14">
        <v>4</v>
      </c>
      <c r="L7" s="14">
        <v>5</v>
      </c>
      <c r="M7" s="14">
        <v>3</v>
      </c>
      <c r="N7" s="14">
        <v>1</v>
      </c>
      <c r="O7" s="14">
        <v>5</v>
      </c>
      <c r="P7" s="14">
        <v>9</v>
      </c>
      <c r="Q7" s="14">
        <v>0</v>
      </c>
      <c r="R7" s="14">
        <v>3</v>
      </c>
      <c r="S7" s="14">
        <v>1</v>
      </c>
      <c r="T7" s="14">
        <v>3</v>
      </c>
      <c r="U7" s="14">
        <v>3</v>
      </c>
      <c r="V7" s="14">
        <v>0</v>
      </c>
      <c r="W7" s="14">
        <v>1</v>
      </c>
      <c r="X7" s="14">
        <v>5</v>
      </c>
      <c r="Y7" s="14">
        <v>2</v>
      </c>
      <c r="Z7" s="14">
        <v>0</v>
      </c>
      <c r="AA7" s="14">
        <f>SUM(D7:Z7)</f>
        <v>115</v>
      </c>
      <c r="AD7" s="16"/>
    </row>
    <row r="8" spans="2:30" s="15" customFormat="1" ht="13.2" x14ac:dyDescent="0.25">
      <c r="B8" s="55"/>
      <c r="C8" s="17" t="s">
        <v>30</v>
      </c>
      <c r="D8" s="14">
        <v>0</v>
      </c>
      <c r="E8" s="14">
        <v>0</v>
      </c>
      <c r="F8" s="14">
        <v>0</v>
      </c>
      <c r="G8" s="14">
        <v>0</v>
      </c>
      <c r="H8" s="14">
        <v>0</v>
      </c>
      <c r="I8" s="14">
        <v>0</v>
      </c>
      <c r="J8" s="14">
        <v>0</v>
      </c>
      <c r="K8" s="14">
        <v>0</v>
      </c>
      <c r="L8" s="14">
        <v>0</v>
      </c>
      <c r="M8" s="14">
        <v>0</v>
      </c>
      <c r="N8" s="14">
        <v>0</v>
      </c>
      <c r="O8" s="14">
        <v>0</v>
      </c>
      <c r="P8" s="14">
        <v>0</v>
      </c>
      <c r="Q8" s="14">
        <v>0</v>
      </c>
      <c r="R8" s="14">
        <v>0</v>
      </c>
      <c r="S8" s="14">
        <v>0</v>
      </c>
      <c r="T8" s="14">
        <v>0</v>
      </c>
      <c r="U8" s="14">
        <v>0</v>
      </c>
      <c r="V8" s="14">
        <v>0</v>
      </c>
      <c r="W8" s="14">
        <v>0</v>
      </c>
      <c r="X8" s="14">
        <v>0</v>
      </c>
      <c r="Y8" s="14">
        <v>0</v>
      </c>
      <c r="Z8" s="14">
        <v>0</v>
      </c>
      <c r="AA8" s="14">
        <f t="shared" ref="AA8:AA17" si="0">SUM(D8:Z8)</f>
        <v>0</v>
      </c>
      <c r="AD8" s="16"/>
    </row>
    <row r="9" spans="2:30" s="15" customFormat="1" ht="39.6" x14ac:dyDescent="0.25">
      <c r="B9" s="55"/>
      <c r="C9" s="17" t="s">
        <v>31</v>
      </c>
      <c r="D9" s="14">
        <v>717</v>
      </c>
      <c r="E9" s="14">
        <v>375</v>
      </c>
      <c r="F9" s="14">
        <v>475</v>
      </c>
      <c r="G9" s="14">
        <v>524</v>
      </c>
      <c r="H9" s="14">
        <v>304</v>
      </c>
      <c r="I9" s="14">
        <v>159</v>
      </c>
      <c r="J9" s="14">
        <v>16</v>
      </c>
      <c r="K9" s="14">
        <v>306</v>
      </c>
      <c r="L9" s="14">
        <v>155</v>
      </c>
      <c r="M9" s="14">
        <v>214</v>
      </c>
      <c r="N9" s="14">
        <v>152</v>
      </c>
      <c r="O9" s="14">
        <v>148</v>
      </c>
      <c r="P9" s="14">
        <v>155</v>
      </c>
      <c r="Q9" s="14">
        <v>389</v>
      </c>
      <c r="R9" s="14">
        <v>156</v>
      </c>
      <c r="S9" s="14">
        <v>285</v>
      </c>
      <c r="T9" s="14">
        <v>318</v>
      </c>
      <c r="U9" s="14">
        <v>141</v>
      </c>
      <c r="V9" s="14">
        <v>207</v>
      </c>
      <c r="W9" s="14">
        <v>158</v>
      </c>
      <c r="X9" s="14">
        <v>147</v>
      </c>
      <c r="Y9" s="14">
        <v>94</v>
      </c>
      <c r="Z9" s="14">
        <v>5</v>
      </c>
      <c r="AA9" s="14">
        <f t="shared" si="0"/>
        <v>5600</v>
      </c>
      <c r="AD9" s="16"/>
    </row>
    <row r="10" spans="2:30" s="15" customFormat="1" ht="13.2" x14ac:dyDescent="0.25">
      <c r="B10" s="55"/>
      <c r="C10" s="17" t="s">
        <v>32</v>
      </c>
      <c r="D10" s="14">
        <v>380</v>
      </c>
      <c r="E10" s="14">
        <v>510</v>
      </c>
      <c r="F10" s="14">
        <v>419</v>
      </c>
      <c r="G10" s="14">
        <v>676</v>
      </c>
      <c r="H10" s="14">
        <v>288</v>
      </c>
      <c r="I10" s="14">
        <v>56</v>
      </c>
      <c r="J10" s="14">
        <v>39</v>
      </c>
      <c r="K10" s="14">
        <v>104</v>
      </c>
      <c r="L10" s="14">
        <v>67</v>
      </c>
      <c r="M10" s="14">
        <v>121</v>
      </c>
      <c r="N10" s="14">
        <v>91</v>
      </c>
      <c r="O10" s="14">
        <v>22</v>
      </c>
      <c r="P10" s="14">
        <v>44</v>
      </c>
      <c r="Q10" s="14">
        <v>215</v>
      </c>
      <c r="R10" s="14">
        <v>107</v>
      </c>
      <c r="S10" s="14">
        <v>89</v>
      </c>
      <c r="T10" s="14">
        <v>146</v>
      </c>
      <c r="U10" s="14">
        <v>167</v>
      </c>
      <c r="V10" s="14">
        <v>134</v>
      </c>
      <c r="W10" s="14">
        <v>141</v>
      </c>
      <c r="X10" s="14">
        <v>171</v>
      </c>
      <c r="Y10" s="14">
        <v>51</v>
      </c>
      <c r="Z10" s="14">
        <v>104</v>
      </c>
      <c r="AA10" s="14">
        <f t="shared" si="0"/>
        <v>4142</v>
      </c>
      <c r="AD10" s="16"/>
    </row>
    <row r="11" spans="2:30" s="12" customFormat="1" ht="42" customHeight="1" x14ac:dyDescent="0.3">
      <c r="B11" s="55"/>
      <c r="C11" s="10" t="s">
        <v>33</v>
      </c>
      <c r="D11" s="11">
        <v>0</v>
      </c>
      <c r="E11" s="11">
        <v>0</v>
      </c>
      <c r="F11" s="11">
        <v>0</v>
      </c>
      <c r="G11" s="11">
        <v>0</v>
      </c>
      <c r="H11" s="11">
        <v>0</v>
      </c>
      <c r="I11" s="11">
        <v>0</v>
      </c>
      <c r="J11" s="11">
        <v>0</v>
      </c>
      <c r="K11" s="11">
        <v>0</v>
      </c>
      <c r="L11" s="11">
        <v>0</v>
      </c>
      <c r="M11" s="11">
        <v>0</v>
      </c>
      <c r="N11" s="11">
        <v>0</v>
      </c>
      <c r="O11" s="11">
        <v>0</v>
      </c>
      <c r="P11" s="11">
        <v>0</v>
      </c>
      <c r="Q11" s="11">
        <v>0</v>
      </c>
      <c r="R11" s="11">
        <v>0</v>
      </c>
      <c r="S11" s="11">
        <v>0</v>
      </c>
      <c r="T11" s="11">
        <v>0</v>
      </c>
      <c r="U11" s="11">
        <v>0</v>
      </c>
      <c r="V11" s="11">
        <v>0</v>
      </c>
      <c r="W11" s="11">
        <v>0</v>
      </c>
      <c r="X11" s="11">
        <v>0</v>
      </c>
      <c r="Y11" s="11">
        <v>0</v>
      </c>
      <c r="Z11" s="11">
        <v>0</v>
      </c>
      <c r="AA11" s="11">
        <f t="shared" si="0"/>
        <v>0</v>
      </c>
    </row>
    <row r="12" spans="2:30" s="12" customFormat="1" ht="42" customHeight="1" x14ac:dyDescent="0.3">
      <c r="B12" s="55"/>
      <c r="C12" s="10" t="s">
        <v>34</v>
      </c>
      <c r="D12" s="11">
        <v>5356</v>
      </c>
      <c r="E12" s="11">
        <v>7308</v>
      </c>
      <c r="F12" s="11">
        <v>3621</v>
      </c>
      <c r="G12" s="11">
        <v>8309</v>
      </c>
      <c r="H12" s="11">
        <v>4399</v>
      </c>
      <c r="I12" s="11">
        <v>2233</v>
      </c>
      <c r="J12" s="11">
        <v>978</v>
      </c>
      <c r="K12" s="11">
        <v>4103</v>
      </c>
      <c r="L12" s="11">
        <v>3396</v>
      </c>
      <c r="M12" s="11">
        <v>5574</v>
      </c>
      <c r="N12" s="11">
        <v>2498</v>
      </c>
      <c r="O12" s="11">
        <v>1439</v>
      </c>
      <c r="P12" s="11">
        <v>2044</v>
      </c>
      <c r="Q12" s="11">
        <v>2289</v>
      </c>
      <c r="R12" s="11">
        <v>1628</v>
      </c>
      <c r="S12" s="11">
        <v>1686</v>
      </c>
      <c r="T12" s="11">
        <v>2588</v>
      </c>
      <c r="U12" s="11">
        <v>2414</v>
      </c>
      <c r="V12" s="11">
        <v>2058</v>
      </c>
      <c r="W12" s="11">
        <v>3353</v>
      </c>
      <c r="X12" s="11">
        <v>1894</v>
      </c>
      <c r="Y12" s="11">
        <v>1367</v>
      </c>
      <c r="Z12" s="11">
        <v>1167</v>
      </c>
      <c r="AA12" s="11">
        <f t="shared" si="0"/>
        <v>71702</v>
      </c>
    </row>
    <row r="13" spans="2:30" s="12" customFormat="1" ht="42" customHeight="1" x14ac:dyDescent="0.3">
      <c r="B13" s="55"/>
      <c r="C13" s="10" t="s">
        <v>35</v>
      </c>
      <c r="D13" s="11">
        <v>5059</v>
      </c>
      <c r="E13" s="11">
        <v>4930</v>
      </c>
      <c r="F13" s="11">
        <v>4689</v>
      </c>
      <c r="G13" s="11">
        <v>6792</v>
      </c>
      <c r="H13" s="11">
        <v>3339</v>
      </c>
      <c r="I13" s="11">
        <v>2968</v>
      </c>
      <c r="J13" s="11">
        <v>1356</v>
      </c>
      <c r="K13" s="11">
        <v>5344</v>
      </c>
      <c r="L13" s="11">
        <v>1335</v>
      </c>
      <c r="M13" s="11">
        <v>2887</v>
      </c>
      <c r="N13" s="11">
        <v>1941</v>
      </c>
      <c r="O13" s="11">
        <v>1111</v>
      </c>
      <c r="P13" s="11">
        <v>1177</v>
      </c>
      <c r="Q13" s="11">
        <v>3114</v>
      </c>
      <c r="R13" s="11">
        <v>2108</v>
      </c>
      <c r="S13" s="11">
        <v>1806</v>
      </c>
      <c r="T13" s="11">
        <v>2178</v>
      </c>
      <c r="U13" s="11">
        <v>2267</v>
      </c>
      <c r="V13" s="11">
        <v>1415</v>
      </c>
      <c r="W13" s="11">
        <v>2643</v>
      </c>
      <c r="X13" s="11">
        <v>3091</v>
      </c>
      <c r="Y13" s="11">
        <v>2137</v>
      </c>
      <c r="Z13" s="11">
        <v>340</v>
      </c>
      <c r="AA13" s="11">
        <f t="shared" si="0"/>
        <v>64027</v>
      </c>
    </row>
    <row r="14" spans="2:30" s="12" customFormat="1" ht="42" customHeight="1" x14ac:dyDescent="0.3">
      <c r="B14" s="55"/>
      <c r="C14" s="10" t="s">
        <v>36</v>
      </c>
      <c r="D14" s="11">
        <v>5</v>
      </c>
      <c r="E14" s="11">
        <v>0</v>
      </c>
      <c r="F14" s="11">
        <v>3</v>
      </c>
      <c r="G14" s="11">
        <v>2</v>
      </c>
      <c r="H14" s="11">
        <v>0</v>
      </c>
      <c r="I14" s="11">
        <v>0</v>
      </c>
      <c r="J14" s="11">
        <v>0</v>
      </c>
      <c r="K14" s="11">
        <v>1</v>
      </c>
      <c r="L14" s="11">
        <v>0</v>
      </c>
      <c r="M14" s="11">
        <v>2</v>
      </c>
      <c r="N14" s="11">
        <v>2</v>
      </c>
      <c r="O14" s="11">
        <v>0</v>
      </c>
      <c r="P14" s="11">
        <v>2</v>
      </c>
      <c r="Q14" s="11">
        <v>0</v>
      </c>
      <c r="R14" s="11">
        <v>0</v>
      </c>
      <c r="S14" s="11">
        <v>2</v>
      </c>
      <c r="T14" s="11">
        <v>1</v>
      </c>
      <c r="U14" s="11">
        <v>5</v>
      </c>
      <c r="V14" s="11">
        <v>3</v>
      </c>
      <c r="W14" s="11">
        <v>1</v>
      </c>
      <c r="X14" s="11">
        <v>1</v>
      </c>
      <c r="Y14" s="11">
        <v>1</v>
      </c>
      <c r="Z14" s="11">
        <v>3</v>
      </c>
      <c r="AA14" s="11">
        <f>SUM(D14:Z14)</f>
        <v>34</v>
      </c>
    </row>
    <row r="15" spans="2:30" s="12" customFormat="1" ht="42" customHeight="1" x14ac:dyDescent="0.3">
      <c r="B15" s="55"/>
      <c r="C15" s="10" t="s">
        <v>37</v>
      </c>
      <c r="D15" s="11">
        <v>0</v>
      </c>
      <c r="E15" s="11">
        <v>0</v>
      </c>
      <c r="F15" s="11">
        <v>0</v>
      </c>
      <c r="G15" s="11">
        <v>1</v>
      </c>
      <c r="H15" s="11">
        <v>0</v>
      </c>
      <c r="I15" s="11">
        <v>0</v>
      </c>
      <c r="J15" s="11">
        <v>0</v>
      </c>
      <c r="K15" s="11">
        <v>1</v>
      </c>
      <c r="L15" s="11">
        <v>0</v>
      </c>
      <c r="M15" s="11">
        <v>0</v>
      </c>
      <c r="N15" s="11">
        <v>0</v>
      </c>
      <c r="O15" s="11">
        <v>0</v>
      </c>
      <c r="P15" s="11">
        <v>1</v>
      </c>
      <c r="Q15" s="11">
        <v>3</v>
      </c>
      <c r="R15" s="11">
        <v>2</v>
      </c>
      <c r="S15" s="11">
        <v>0</v>
      </c>
      <c r="T15" s="11">
        <v>6</v>
      </c>
      <c r="U15" s="11">
        <v>0</v>
      </c>
      <c r="V15" s="11">
        <v>0</v>
      </c>
      <c r="W15" s="11">
        <v>4</v>
      </c>
      <c r="X15" s="11">
        <v>1</v>
      </c>
      <c r="Y15" s="11">
        <v>0</v>
      </c>
      <c r="Z15" s="11">
        <v>0</v>
      </c>
      <c r="AA15" s="11">
        <f>SUM(D15:Z15)</f>
        <v>19</v>
      </c>
    </row>
    <row r="16" spans="2:30" s="12" customFormat="1" ht="42" customHeight="1" x14ac:dyDescent="0.3">
      <c r="B16" s="55"/>
      <c r="C16" s="18" t="s">
        <v>38</v>
      </c>
      <c r="D16" s="19">
        <f t="shared" ref="D16:Z16" si="1">+D6+D11+D12+D13+D14+D15</f>
        <v>12318</v>
      </c>
      <c r="E16" s="19">
        <f t="shared" si="1"/>
        <v>13706</v>
      </c>
      <c r="F16" s="19">
        <f t="shared" si="1"/>
        <v>9767</v>
      </c>
      <c r="G16" s="19">
        <f t="shared" si="1"/>
        <v>17494</v>
      </c>
      <c r="H16" s="19">
        <f t="shared" si="1"/>
        <v>9126</v>
      </c>
      <c r="I16" s="19">
        <f t="shared" si="1"/>
        <v>5769</v>
      </c>
      <c r="J16" s="19">
        <f t="shared" si="1"/>
        <v>2561</v>
      </c>
      <c r="K16" s="19">
        <f t="shared" si="1"/>
        <v>10369</v>
      </c>
      <c r="L16" s="19">
        <f t="shared" si="1"/>
        <v>5277</v>
      </c>
      <c r="M16" s="19">
        <f t="shared" si="1"/>
        <v>9201</v>
      </c>
      <c r="N16" s="19">
        <f t="shared" si="1"/>
        <v>5089</v>
      </c>
      <c r="O16" s="19">
        <f t="shared" si="1"/>
        <v>2957</v>
      </c>
      <c r="P16" s="19">
        <f t="shared" si="1"/>
        <v>3653</v>
      </c>
      <c r="Q16" s="19">
        <f t="shared" si="1"/>
        <v>6600</v>
      </c>
      <c r="R16" s="19">
        <f t="shared" si="1"/>
        <v>4534</v>
      </c>
      <c r="S16" s="19">
        <f t="shared" si="1"/>
        <v>4190</v>
      </c>
      <c r="T16" s="19">
        <f t="shared" si="1"/>
        <v>5933</v>
      </c>
      <c r="U16" s="19">
        <f t="shared" si="1"/>
        <v>5557</v>
      </c>
      <c r="V16" s="19">
        <f t="shared" si="1"/>
        <v>4289</v>
      </c>
      <c r="W16" s="19">
        <f t="shared" si="1"/>
        <v>6674</v>
      </c>
      <c r="X16" s="19">
        <f t="shared" si="1"/>
        <v>5678</v>
      </c>
      <c r="Y16" s="19">
        <f t="shared" si="1"/>
        <v>3868</v>
      </c>
      <c r="Z16" s="19">
        <f t="shared" si="1"/>
        <v>2002</v>
      </c>
      <c r="AA16" s="19">
        <f t="shared" si="0"/>
        <v>156612</v>
      </c>
    </row>
    <row r="17" spans="2:30" s="22" customFormat="1" ht="13.2" x14ac:dyDescent="0.25">
      <c r="B17" s="56"/>
      <c r="C17" s="20" t="s">
        <v>39</v>
      </c>
      <c r="D17" s="21">
        <v>1301</v>
      </c>
      <c r="E17" s="21">
        <v>1198</v>
      </c>
      <c r="F17" s="21">
        <v>922</v>
      </c>
      <c r="G17" s="21">
        <v>1073</v>
      </c>
      <c r="H17" s="21">
        <v>137</v>
      </c>
      <c r="I17" s="21">
        <v>223</v>
      </c>
      <c r="J17" s="21">
        <v>27</v>
      </c>
      <c r="K17" s="21">
        <v>148</v>
      </c>
      <c r="L17" s="21">
        <v>459</v>
      </c>
      <c r="M17" s="21">
        <v>334</v>
      </c>
      <c r="N17" s="21">
        <v>190</v>
      </c>
      <c r="O17" s="21">
        <v>82</v>
      </c>
      <c r="P17" s="21">
        <v>170</v>
      </c>
      <c r="Q17" s="21">
        <v>63</v>
      </c>
      <c r="R17" s="21">
        <v>24</v>
      </c>
      <c r="S17" s="21">
        <v>74</v>
      </c>
      <c r="T17" s="21">
        <v>30</v>
      </c>
      <c r="U17" s="21">
        <v>129</v>
      </c>
      <c r="V17" s="21">
        <v>44</v>
      </c>
      <c r="W17" s="21">
        <v>17</v>
      </c>
      <c r="X17" s="21">
        <v>239</v>
      </c>
      <c r="Y17" s="21">
        <v>34</v>
      </c>
      <c r="Z17" s="21">
        <v>19</v>
      </c>
      <c r="AA17" s="21">
        <f t="shared" si="0"/>
        <v>6937</v>
      </c>
      <c r="AC17" s="15"/>
      <c r="AD17" s="16"/>
    </row>
    <row r="18" spans="2:30" s="7" customFormat="1" ht="15" customHeight="1" x14ac:dyDescent="0.3">
      <c r="C18" s="23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</row>
    <row r="19" spans="2:30" s="27" customFormat="1" ht="43.2" customHeight="1" x14ac:dyDescent="0.3">
      <c r="B19" s="57" t="s">
        <v>40</v>
      </c>
      <c r="C19" s="25" t="s">
        <v>41</v>
      </c>
      <c r="D19" s="26">
        <v>29345.272000000001</v>
      </c>
      <c r="E19" s="26">
        <v>30477.879000000001</v>
      </c>
      <c r="F19" s="26">
        <v>30944.97</v>
      </c>
      <c r="G19" s="26">
        <v>33246.921999999999</v>
      </c>
      <c r="H19" s="26">
        <v>10709.870999999999</v>
      </c>
      <c r="I19" s="26">
        <v>2958.8110000000001</v>
      </c>
      <c r="J19" s="26">
        <v>1174.385</v>
      </c>
      <c r="K19" s="26">
        <v>6290.1729999999998</v>
      </c>
      <c r="L19" s="26">
        <v>4158.9880000000003</v>
      </c>
      <c r="M19" s="26">
        <v>4218.991</v>
      </c>
      <c r="N19" s="26">
        <v>7913.6059999999998</v>
      </c>
      <c r="O19" s="26">
        <v>2007.9960000000001</v>
      </c>
      <c r="P19" s="26">
        <v>3087.5010000000002</v>
      </c>
      <c r="Q19" s="26">
        <v>9280.8950000000004</v>
      </c>
      <c r="R19" s="26">
        <v>2419.08</v>
      </c>
      <c r="S19" s="26">
        <v>3583.0439999999999</v>
      </c>
      <c r="T19" s="26">
        <v>5515.4989999999998</v>
      </c>
      <c r="U19" s="26">
        <v>3282.4389999999999</v>
      </c>
      <c r="V19" s="26">
        <v>2702.0650000000001</v>
      </c>
      <c r="W19" s="26">
        <v>4525.1779999999999</v>
      </c>
      <c r="X19" s="26">
        <v>2028.24</v>
      </c>
      <c r="Y19" s="26">
        <v>1658.837</v>
      </c>
      <c r="Z19" s="26">
        <v>10152.895</v>
      </c>
      <c r="AA19" s="26">
        <f>SUM(D19:Z19)</f>
        <v>211683.53699999998</v>
      </c>
      <c r="AD19" s="24"/>
    </row>
    <row r="20" spans="2:30" s="27" customFormat="1" ht="43.2" customHeight="1" x14ac:dyDescent="0.3">
      <c r="B20" s="58"/>
      <c r="C20" s="28" t="s">
        <v>42</v>
      </c>
      <c r="D20" s="29">
        <v>32017.205000000002</v>
      </c>
      <c r="E20" s="29">
        <v>29767.460999999999</v>
      </c>
      <c r="F20" s="29">
        <v>34313</v>
      </c>
      <c r="G20" s="29">
        <v>26705.441999999999</v>
      </c>
      <c r="H20" s="29">
        <v>7468.4369999999999</v>
      </c>
      <c r="I20" s="29">
        <v>2802.5239999999999</v>
      </c>
      <c r="J20" s="29">
        <v>1572.8489999999999</v>
      </c>
      <c r="K20" s="29">
        <v>13336.495000000001</v>
      </c>
      <c r="L20" s="29">
        <v>3865.1889999999999</v>
      </c>
      <c r="M20" s="29">
        <v>3890.415</v>
      </c>
      <c r="N20" s="29">
        <v>4058.6509999999998</v>
      </c>
      <c r="O20" s="29">
        <v>3244.6680000000001</v>
      </c>
      <c r="P20" s="29">
        <v>3766.5549999999998</v>
      </c>
      <c r="Q20" s="29">
        <v>6621.3040000000001</v>
      </c>
      <c r="R20" s="29">
        <v>2285.0529999999999</v>
      </c>
      <c r="S20" s="29">
        <v>4296.2690000000002</v>
      </c>
      <c r="T20" s="29">
        <v>3807.3829999999998</v>
      </c>
      <c r="U20" s="29">
        <v>3717.788</v>
      </c>
      <c r="V20" s="29">
        <v>1566.4839999999999</v>
      </c>
      <c r="W20" s="29">
        <v>4694.317</v>
      </c>
      <c r="X20" s="29">
        <v>2760.1379999999999</v>
      </c>
      <c r="Y20" s="29">
        <v>1398.296</v>
      </c>
      <c r="Z20" s="29">
        <v>24183.251</v>
      </c>
      <c r="AA20" s="29">
        <f>SUM(D20:Z20)</f>
        <v>222139.17400000003</v>
      </c>
      <c r="AD20" s="24"/>
    </row>
    <row r="21" spans="2:30" s="27" customFormat="1" ht="43.2" customHeight="1" x14ac:dyDescent="0.3">
      <c r="B21" s="59"/>
      <c r="C21" s="30" t="s">
        <v>43</v>
      </c>
      <c r="D21" s="31">
        <v>2373.491</v>
      </c>
      <c r="E21" s="31">
        <v>3440.973</v>
      </c>
      <c r="F21" s="31">
        <v>1519.3610000000001</v>
      </c>
      <c r="G21" s="31">
        <v>953.94600000000003</v>
      </c>
      <c r="H21" s="31">
        <v>307.90899999999999</v>
      </c>
      <c r="I21" s="31">
        <v>76.766000000000005</v>
      </c>
      <c r="J21" s="31">
        <v>132.506</v>
      </c>
      <c r="K21" s="31">
        <v>378.38400000000001</v>
      </c>
      <c r="L21" s="31">
        <v>10.404</v>
      </c>
      <c r="M21" s="31">
        <v>254.327</v>
      </c>
      <c r="N21" s="31">
        <v>181.97300000000001</v>
      </c>
      <c r="O21" s="31">
        <v>108.755</v>
      </c>
      <c r="P21" s="31">
        <v>44.079000000000001</v>
      </c>
      <c r="Q21" s="31">
        <v>103.68300000000001</v>
      </c>
      <c r="R21" s="31">
        <v>449.12700000000001</v>
      </c>
      <c r="S21" s="31">
        <v>68.171000000000006</v>
      </c>
      <c r="T21" s="31">
        <v>286.358</v>
      </c>
      <c r="U21" s="31">
        <v>51.691000000000003</v>
      </c>
      <c r="V21" s="31">
        <v>36.612000000000002</v>
      </c>
      <c r="W21" s="31">
        <v>199.577</v>
      </c>
      <c r="X21" s="31">
        <v>165.09299999999999</v>
      </c>
      <c r="Y21" s="31">
        <v>66.620999999999995</v>
      </c>
      <c r="Z21" s="31">
        <f>1322.097+4354.333</f>
        <v>5676.4299999999994</v>
      </c>
      <c r="AA21" s="31">
        <f>SUM(D21:Z21)</f>
        <v>16886.236999999997</v>
      </c>
      <c r="AD21" s="24"/>
    </row>
    <row r="22" spans="2:30" ht="13.95" customHeight="1" x14ac:dyDescent="0.3">
      <c r="C22" s="4"/>
      <c r="D22" s="33"/>
      <c r="E22" s="33"/>
      <c r="F22" s="33"/>
      <c r="G22" s="33"/>
      <c r="AD22" s="24"/>
    </row>
    <row r="23" spans="2:30" ht="43.2" customHeight="1" x14ac:dyDescent="0.3">
      <c r="B23" s="34" t="s">
        <v>44</v>
      </c>
      <c r="C23" s="35" t="s">
        <v>45</v>
      </c>
      <c r="D23" s="32">
        <v>28848.222899999997</v>
      </c>
      <c r="E23" s="32">
        <v>25219.55</v>
      </c>
      <c r="F23" s="32">
        <v>35556.520799999998</v>
      </c>
      <c r="G23" s="32">
        <v>22707.384600000001</v>
      </c>
      <c r="H23" s="32">
        <v>7917.3678</v>
      </c>
      <c r="I23" s="32">
        <v>2628.7736</v>
      </c>
      <c r="J23" s="32">
        <v>979.81419999999991</v>
      </c>
      <c r="K23" s="32">
        <v>15070.160900000001</v>
      </c>
      <c r="L23" s="32">
        <v>4928.2226000000001</v>
      </c>
      <c r="M23" s="32">
        <v>4712.1350000000002</v>
      </c>
      <c r="N23" s="32">
        <v>6414.8658999999998</v>
      </c>
      <c r="O23" s="32">
        <v>2950.2192</v>
      </c>
      <c r="P23" s="32">
        <v>3093.2004999999999</v>
      </c>
      <c r="Q23" s="32">
        <v>9593.1111000000001</v>
      </c>
      <c r="R23" s="32">
        <v>2211.5745000000002</v>
      </c>
      <c r="S23" s="32">
        <v>4659.6696000000002</v>
      </c>
      <c r="T23" s="32">
        <v>6159.0915000000005</v>
      </c>
      <c r="U23" s="32">
        <v>2613.9121</v>
      </c>
      <c r="V23" s="32">
        <v>1663.8003000000001</v>
      </c>
      <c r="W23" s="32">
        <v>2990.0341000000003</v>
      </c>
      <c r="X23" s="32">
        <v>1736.4238</v>
      </c>
      <c r="Y23" s="32">
        <v>1493.3808999999999</v>
      </c>
      <c r="Z23" s="32">
        <v>11913.197199999999</v>
      </c>
      <c r="AA23" s="32">
        <f>SUM(D23:Z23)</f>
        <v>206060.63309999998</v>
      </c>
      <c r="AD23" s="24"/>
    </row>
    <row r="26" spans="2:30" ht="14.1" customHeight="1" x14ac:dyDescent="0.3">
      <c r="C26" s="4"/>
    </row>
    <row r="27" spans="2:30" ht="14.1" customHeight="1" x14ac:dyDescent="0.3">
      <c r="C27" s="4"/>
    </row>
    <row r="28" spans="2:30" ht="14.1" customHeight="1" x14ac:dyDescent="0.3">
      <c r="C28" s="4"/>
    </row>
    <row r="29" spans="2:30" ht="14.1" customHeight="1" x14ac:dyDescent="0.3">
      <c r="C29" s="4"/>
    </row>
    <row r="30" spans="2:30" ht="14.1" customHeight="1" x14ac:dyDescent="0.3">
      <c r="C30" s="4"/>
    </row>
    <row r="31" spans="2:30" ht="14.1" customHeight="1" x14ac:dyDescent="0.3">
      <c r="C31" s="4"/>
    </row>
    <row r="32" spans="2:30" ht="14.1" customHeight="1" x14ac:dyDescent="0.3">
      <c r="C32" s="4"/>
    </row>
  </sheetData>
  <mergeCells count="4">
    <mergeCell ref="B4:C5"/>
    <mergeCell ref="D4:Z4"/>
    <mergeCell ref="B6:B17"/>
    <mergeCell ref="B19:B21"/>
  </mergeCells>
  <printOptions horizontalCentered="1" verticalCentered="1"/>
  <pageMargins left="0" right="0" top="0" bottom="0" header="0" footer="0"/>
  <pageSetup paperSize="9" scale="85" orientation="portrait" r:id="rId1"/>
  <headerFooter alignWithMargins="0"/>
  <colBreaks count="2" manualBreakCount="2">
    <brk id="5" max="1048575" man="1"/>
    <brk id="24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D34"/>
  <sheetViews>
    <sheetView zoomScaleNormal="10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B35" sqref="B35"/>
    </sheetView>
  </sheetViews>
  <sheetFormatPr defaultRowHeight="14.1" customHeight="1" x14ac:dyDescent="0.3"/>
  <cols>
    <col min="1" max="1" width="1.09765625" style="37" customWidth="1"/>
    <col min="2" max="2" width="66.3984375" style="38" customWidth="1"/>
    <col min="3" max="3" width="21" style="37" customWidth="1"/>
    <col min="4" max="256" width="9" style="37"/>
    <col min="257" max="257" width="1.09765625" style="37" customWidth="1"/>
    <col min="258" max="258" width="66.3984375" style="37" customWidth="1"/>
    <col min="259" max="259" width="21" style="37" customWidth="1"/>
    <col min="260" max="512" width="9" style="37"/>
    <col min="513" max="513" width="1.09765625" style="37" customWidth="1"/>
    <col min="514" max="514" width="66.3984375" style="37" customWidth="1"/>
    <col min="515" max="515" width="21" style="37" customWidth="1"/>
    <col min="516" max="768" width="9" style="37"/>
    <col min="769" max="769" width="1.09765625" style="37" customWidth="1"/>
    <col min="770" max="770" width="66.3984375" style="37" customWidth="1"/>
    <col min="771" max="771" width="21" style="37" customWidth="1"/>
    <col min="772" max="1024" width="9" style="37"/>
    <col min="1025" max="1025" width="1.09765625" style="37" customWidth="1"/>
    <col min="1026" max="1026" width="66.3984375" style="37" customWidth="1"/>
    <col min="1027" max="1027" width="21" style="37" customWidth="1"/>
    <col min="1028" max="1280" width="9" style="37"/>
    <col min="1281" max="1281" width="1.09765625" style="37" customWidth="1"/>
    <col min="1282" max="1282" width="66.3984375" style="37" customWidth="1"/>
    <col min="1283" max="1283" width="21" style="37" customWidth="1"/>
    <col min="1284" max="1536" width="9" style="37"/>
    <col min="1537" max="1537" width="1.09765625" style="37" customWidth="1"/>
    <col min="1538" max="1538" width="66.3984375" style="37" customWidth="1"/>
    <col min="1539" max="1539" width="21" style="37" customWidth="1"/>
    <col min="1540" max="1792" width="9" style="37"/>
    <col min="1793" max="1793" width="1.09765625" style="37" customWidth="1"/>
    <col min="1794" max="1794" width="66.3984375" style="37" customWidth="1"/>
    <col min="1795" max="1795" width="21" style="37" customWidth="1"/>
    <col min="1796" max="2048" width="9" style="37"/>
    <col min="2049" max="2049" width="1.09765625" style="37" customWidth="1"/>
    <col min="2050" max="2050" width="66.3984375" style="37" customWidth="1"/>
    <col min="2051" max="2051" width="21" style="37" customWidth="1"/>
    <col min="2052" max="2304" width="9" style="37"/>
    <col min="2305" max="2305" width="1.09765625" style="37" customWidth="1"/>
    <col min="2306" max="2306" width="66.3984375" style="37" customWidth="1"/>
    <col min="2307" max="2307" width="21" style="37" customWidth="1"/>
    <col min="2308" max="2560" width="9" style="37"/>
    <col min="2561" max="2561" width="1.09765625" style="37" customWidth="1"/>
    <col min="2562" max="2562" width="66.3984375" style="37" customWidth="1"/>
    <col min="2563" max="2563" width="21" style="37" customWidth="1"/>
    <col min="2564" max="2816" width="9" style="37"/>
    <col min="2817" max="2817" width="1.09765625" style="37" customWidth="1"/>
    <col min="2818" max="2818" width="66.3984375" style="37" customWidth="1"/>
    <col min="2819" max="2819" width="21" style="37" customWidth="1"/>
    <col min="2820" max="3072" width="9" style="37"/>
    <col min="3073" max="3073" width="1.09765625" style="37" customWidth="1"/>
    <col min="3074" max="3074" width="66.3984375" style="37" customWidth="1"/>
    <col min="3075" max="3075" width="21" style="37" customWidth="1"/>
    <col min="3076" max="3328" width="9" style="37"/>
    <col min="3329" max="3329" width="1.09765625" style="37" customWidth="1"/>
    <col min="3330" max="3330" width="66.3984375" style="37" customWidth="1"/>
    <col min="3331" max="3331" width="21" style="37" customWidth="1"/>
    <col min="3332" max="3584" width="9" style="37"/>
    <col min="3585" max="3585" width="1.09765625" style="37" customWidth="1"/>
    <col min="3586" max="3586" width="66.3984375" style="37" customWidth="1"/>
    <col min="3587" max="3587" width="21" style="37" customWidth="1"/>
    <col min="3588" max="3840" width="9" style="37"/>
    <col min="3841" max="3841" width="1.09765625" style="37" customWidth="1"/>
    <col min="3842" max="3842" width="66.3984375" style="37" customWidth="1"/>
    <col min="3843" max="3843" width="21" style="37" customWidth="1"/>
    <col min="3844" max="4096" width="9" style="37"/>
    <col min="4097" max="4097" width="1.09765625" style="37" customWidth="1"/>
    <col min="4098" max="4098" width="66.3984375" style="37" customWidth="1"/>
    <col min="4099" max="4099" width="21" style="37" customWidth="1"/>
    <col min="4100" max="4352" width="9" style="37"/>
    <col min="4353" max="4353" width="1.09765625" style="37" customWidth="1"/>
    <col min="4354" max="4354" width="66.3984375" style="37" customWidth="1"/>
    <col min="4355" max="4355" width="21" style="37" customWidth="1"/>
    <col min="4356" max="4608" width="9" style="37"/>
    <col min="4609" max="4609" width="1.09765625" style="37" customWidth="1"/>
    <col min="4610" max="4610" width="66.3984375" style="37" customWidth="1"/>
    <col min="4611" max="4611" width="21" style="37" customWidth="1"/>
    <col min="4612" max="4864" width="9" style="37"/>
    <col min="4865" max="4865" width="1.09765625" style="37" customWidth="1"/>
    <col min="4866" max="4866" width="66.3984375" style="37" customWidth="1"/>
    <col min="4867" max="4867" width="21" style="37" customWidth="1"/>
    <col min="4868" max="5120" width="9" style="37"/>
    <col min="5121" max="5121" width="1.09765625" style="37" customWidth="1"/>
    <col min="5122" max="5122" width="66.3984375" style="37" customWidth="1"/>
    <col min="5123" max="5123" width="21" style="37" customWidth="1"/>
    <col min="5124" max="5376" width="9" style="37"/>
    <col min="5377" max="5377" width="1.09765625" style="37" customWidth="1"/>
    <col min="5378" max="5378" width="66.3984375" style="37" customWidth="1"/>
    <col min="5379" max="5379" width="21" style="37" customWidth="1"/>
    <col min="5380" max="5632" width="9" style="37"/>
    <col min="5633" max="5633" width="1.09765625" style="37" customWidth="1"/>
    <col min="5634" max="5634" width="66.3984375" style="37" customWidth="1"/>
    <col min="5635" max="5635" width="21" style="37" customWidth="1"/>
    <col min="5636" max="5888" width="9" style="37"/>
    <col min="5889" max="5889" width="1.09765625" style="37" customWidth="1"/>
    <col min="5890" max="5890" width="66.3984375" style="37" customWidth="1"/>
    <col min="5891" max="5891" width="21" style="37" customWidth="1"/>
    <col min="5892" max="6144" width="9" style="37"/>
    <col min="6145" max="6145" width="1.09765625" style="37" customWidth="1"/>
    <col min="6146" max="6146" width="66.3984375" style="37" customWidth="1"/>
    <col min="6147" max="6147" width="21" style="37" customWidth="1"/>
    <col min="6148" max="6400" width="9" style="37"/>
    <col min="6401" max="6401" width="1.09765625" style="37" customWidth="1"/>
    <col min="6402" max="6402" width="66.3984375" style="37" customWidth="1"/>
    <col min="6403" max="6403" width="21" style="37" customWidth="1"/>
    <col min="6404" max="6656" width="9" style="37"/>
    <col min="6657" max="6657" width="1.09765625" style="37" customWidth="1"/>
    <col min="6658" max="6658" width="66.3984375" style="37" customWidth="1"/>
    <col min="6659" max="6659" width="21" style="37" customWidth="1"/>
    <col min="6660" max="6912" width="9" style="37"/>
    <col min="6913" max="6913" width="1.09765625" style="37" customWidth="1"/>
    <col min="6914" max="6914" width="66.3984375" style="37" customWidth="1"/>
    <col min="6915" max="6915" width="21" style="37" customWidth="1"/>
    <col min="6916" max="7168" width="9" style="37"/>
    <col min="7169" max="7169" width="1.09765625" style="37" customWidth="1"/>
    <col min="7170" max="7170" width="66.3984375" style="37" customWidth="1"/>
    <col min="7171" max="7171" width="21" style="37" customWidth="1"/>
    <col min="7172" max="7424" width="9" style="37"/>
    <col min="7425" max="7425" width="1.09765625" style="37" customWidth="1"/>
    <col min="7426" max="7426" width="66.3984375" style="37" customWidth="1"/>
    <col min="7427" max="7427" width="21" style="37" customWidth="1"/>
    <col min="7428" max="7680" width="9" style="37"/>
    <col min="7681" max="7681" width="1.09765625" style="37" customWidth="1"/>
    <col min="7682" max="7682" width="66.3984375" style="37" customWidth="1"/>
    <col min="7683" max="7683" width="21" style="37" customWidth="1"/>
    <col min="7684" max="7936" width="9" style="37"/>
    <col min="7937" max="7937" width="1.09765625" style="37" customWidth="1"/>
    <col min="7938" max="7938" width="66.3984375" style="37" customWidth="1"/>
    <col min="7939" max="7939" width="21" style="37" customWidth="1"/>
    <col min="7940" max="8192" width="9" style="37"/>
    <col min="8193" max="8193" width="1.09765625" style="37" customWidth="1"/>
    <col min="8194" max="8194" width="66.3984375" style="37" customWidth="1"/>
    <col min="8195" max="8195" width="21" style="37" customWidth="1"/>
    <col min="8196" max="8448" width="9" style="37"/>
    <col min="8449" max="8449" width="1.09765625" style="37" customWidth="1"/>
    <col min="8450" max="8450" width="66.3984375" style="37" customWidth="1"/>
    <col min="8451" max="8451" width="21" style="37" customWidth="1"/>
    <col min="8452" max="8704" width="9" style="37"/>
    <col min="8705" max="8705" width="1.09765625" style="37" customWidth="1"/>
    <col min="8706" max="8706" width="66.3984375" style="37" customWidth="1"/>
    <col min="8707" max="8707" width="21" style="37" customWidth="1"/>
    <col min="8708" max="8960" width="9" style="37"/>
    <col min="8961" max="8961" width="1.09765625" style="37" customWidth="1"/>
    <col min="8962" max="8962" width="66.3984375" style="37" customWidth="1"/>
    <col min="8963" max="8963" width="21" style="37" customWidth="1"/>
    <col min="8964" max="9216" width="9" style="37"/>
    <col min="9217" max="9217" width="1.09765625" style="37" customWidth="1"/>
    <col min="9218" max="9218" width="66.3984375" style="37" customWidth="1"/>
    <col min="9219" max="9219" width="21" style="37" customWidth="1"/>
    <col min="9220" max="9472" width="9" style="37"/>
    <col min="9473" max="9473" width="1.09765625" style="37" customWidth="1"/>
    <col min="9474" max="9474" width="66.3984375" style="37" customWidth="1"/>
    <col min="9475" max="9475" width="21" style="37" customWidth="1"/>
    <col min="9476" max="9728" width="9" style="37"/>
    <col min="9729" max="9729" width="1.09765625" style="37" customWidth="1"/>
    <col min="9730" max="9730" width="66.3984375" style="37" customWidth="1"/>
    <col min="9731" max="9731" width="21" style="37" customWidth="1"/>
    <col min="9732" max="9984" width="9" style="37"/>
    <col min="9985" max="9985" width="1.09765625" style="37" customWidth="1"/>
    <col min="9986" max="9986" width="66.3984375" style="37" customWidth="1"/>
    <col min="9987" max="9987" width="21" style="37" customWidth="1"/>
    <col min="9988" max="10240" width="9" style="37"/>
    <col min="10241" max="10241" width="1.09765625" style="37" customWidth="1"/>
    <col min="10242" max="10242" width="66.3984375" style="37" customWidth="1"/>
    <col min="10243" max="10243" width="21" style="37" customWidth="1"/>
    <col min="10244" max="10496" width="9" style="37"/>
    <col min="10497" max="10497" width="1.09765625" style="37" customWidth="1"/>
    <col min="10498" max="10498" width="66.3984375" style="37" customWidth="1"/>
    <col min="10499" max="10499" width="21" style="37" customWidth="1"/>
    <col min="10500" max="10752" width="9" style="37"/>
    <col min="10753" max="10753" width="1.09765625" style="37" customWidth="1"/>
    <col min="10754" max="10754" width="66.3984375" style="37" customWidth="1"/>
    <col min="10755" max="10755" width="21" style="37" customWidth="1"/>
    <col min="10756" max="11008" width="9" style="37"/>
    <col min="11009" max="11009" width="1.09765625" style="37" customWidth="1"/>
    <col min="11010" max="11010" width="66.3984375" style="37" customWidth="1"/>
    <col min="11011" max="11011" width="21" style="37" customWidth="1"/>
    <col min="11012" max="11264" width="9" style="37"/>
    <col min="11265" max="11265" width="1.09765625" style="37" customWidth="1"/>
    <col min="11266" max="11266" width="66.3984375" style="37" customWidth="1"/>
    <col min="11267" max="11267" width="21" style="37" customWidth="1"/>
    <col min="11268" max="11520" width="9" style="37"/>
    <col min="11521" max="11521" width="1.09765625" style="37" customWidth="1"/>
    <col min="11522" max="11522" width="66.3984375" style="37" customWidth="1"/>
    <col min="11523" max="11523" width="21" style="37" customWidth="1"/>
    <col min="11524" max="11776" width="9" style="37"/>
    <col min="11777" max="11777" width="1.09765625" style="37" customWidth="1"/>
    <col min="11778" max="11778" width="66.3984375" style="37" customWidth="1"/>
    <col min="11779" max="11779" width="21" style="37" customWidth="1"/>
    <col min="11780" max="12032" width="9" style="37"/>
    <col min="12033" max="12033" width="1.09765625" style="37" customWidth="1"/>
    <col min="12034" max="12034" width="66.3984375" style="37" customWidth="1"/>
    <col min="12035" max="12035" width="21" style="37" customWidth="1"/>
    <col min="12036" max="12288" width="9" style="37"/>
    <col min="12289" max="12289" width="1.09765625" style="37" customWidth="1"/>
    <col min="12290" max="12290" width="66.3984375" style="37" customWidth="1"/>
    <col min="12291" max="12291" width="21" style="37" customWidth="1"/>
    <col min="12292" max="12544" width="9" style="37"/>
    <col min="12545" max="12545" width="1.09765625" style="37" customWidth="1"/>
    <col min="12546" max="12546" width="66.3984375" style="37" customWidth="1"/>
    <col min="12547" max="12547" width="21" style="37" customWidth="1"/>
    <col min="12548" max="12800" width="9" style="37"/>
    <col min="12801" max="12801" width="1.09765625" style="37" customWidth="1"/>
    <col min="12802" max="12802" width="66.3984375" style="37" customWidth="1"/>
    <col min="12803" max="12803" width="21" style="37" customWidth="1"/>
    <col min="12804" max="13056" width="9" style="37"/>
    <col min="13057" max="13057" width="1.09765625" style="37" customWidth="1"/>
    <col min="13058" max="13058" width="66.3984375" style="37" customWidth="1"/>
    <col min="13059" max="13059" width="21" style="37" customWidth="1"/>
    <col min="13060" max="13312" width="9" style="37"/>
    <col min="13313" max="13313" width="1.09765625" style="37" customWidth="1"/>
    <col min="13314" max="13314" width="66.3984375" style="37" customWidth="1"/>
    <col min="13315" max="13315" width="21" style="37" customWidth="1"/>
    <col min="13316" max="13568" width="9" style="37"/>
    <col min="13569" max="13569" width="1.09765625" style="37" customWidth="1"/>
    <col min="13570" max="13570" width="66.3984375" style="37" customWidth="1"/>
    <col min="13571" max="13571" width="21" style="37" customWidth="1"/>
    <col min="13572" max="13824" width="9" style="37"/>
    <col min="13825" max="13825" width="1.09765625" style="37" customWidth="1"/>
    <col min="13826" max="13826" width="66.3984375" style="37" customWidth="1"/>
    <col min="13827" max="13827" width="21" style="37" customWidth="1"/>
    <col min="13828" max="14080" width="9" style="37"/>
    <col min="14081" max="14081" width="1.09765625" style="37" customWidth="1"/>
    <col min="14082" max="14082" width="66.3984375" style="37" customWidth="1"/>
    <col min="14083" max="14083" width="21" style="37" customWidth="1"/>
    <col min="14084" max="14336" width="9" style="37"/>
    <col min="14337" max="14337" width="1.09765625" style="37" customWidth="1"/>
    <col min="14338" max="14338" width="66.3984375" style="37" customWidth="1"/>
    <col min="14339" max="14339" width="21" style="37" customWidth="1"/>
    <col min="14340" max="14592" width="9" style="37"/>
    <col min="14593" max="14593" width="1.09765625" style="37" customWidth="1"/>
    <col min="14594" max="14594" width="66.3984375" style="37" customWidth="1"/>
    <col min="14595" max="14595" width="21" style="37" customWidth="1"/>
    <col min="14596" max="14848" width="9" style="37"/>
    <col min="14849" max="14849" width="1.09765625" style="37" customWidth="1"/>
    <col min="14850" max="14850" width="66.3984375" style="37" customWidth="1"/>
    <col min="14851" max="14851" width="21" style="37" customWidth="1"/>
    <col min="14852" max="15104" width="9" style="37"/>
    <col min="15105" max="15105" width="1.09765625" style="37" customWidth="1"/>
    <col min="15106" max="15106" width="66.3984375" style="37" customWidth="1"/>
    <col min="15107" max="15107" width="21" style="37" customWidth="1"/>
    <col min="15108" max="15360" width="9" style="37"/>
    <col min="15361" max="15361" width="1.09765625" style="37" customWidth="1"/>
    <col min="15362" max="15362" width="66.3984375" style="37" customWidth="1"/>
    <col min="15363" max="15363" width="21" style="37" customWidth="1"/>
    <col min="15364" max="15616" width="9" style="37"/>
    <col min="15617" max="15617" width="1.09765625" style="37" customWidth="1"/>
    <col min="15618" max="15618" width="66.3984375" style="37" customWidth="1"/>
    <col min="15619" max="15619" width="21" style="37" customWidth="1"/>
    <col min="15620" max="15872" width="9" style="37"/>
    <col min="15873" max="15873" width="1.09765625" style="37" customWidth="1"/>
    <col min="15874" max="15874" width="66.3984375" style="37" customWidth="1"/>
    <col min="15875" max="15875" width="21" style="37" customWidth="1"/>
    <col min="15876" max="16128" width="9" style="37"/>
    <col min="16129" max="16129" width="1.09765625" style="37" customWidth="1"/>
    <col min="16130" max="16130" width="66.3984375" style="37" customWidth="1"/>
    <col min="16131" max="16131" width="21" style="37" customWidth="1"/>
    <col min="16132" max="16384" width="9" style="37"/>
  </cols>
  <sheetData>
    <row r="1" spans="2:4" ht="14.1" customHeight="1" x14ac:dyDescent="0.3">
      <c r="B1" s="36"/>
    </row>
    <row r="2" spans="2:4" ht="18" customHeight="1" x14ac:dyDescent="0.3">
      <c r="B2" s="60" t="s">
        <v>46</v>
      </c>
      <c r="C2" s="60"/>
    </row>
    <row r="3" spans="2:4" ht="9.75" customHeight="1" thickBot="1" x14ac:dyDescent="0.35"/>
    <row r="4" spans="2:4" ht="53.25" customHeight="1" thickTop="1" x14ac:dyDescent="0.3">
      <c r="B4" s="39" t="s">
        <v>47</v>
      </c>
      <c r="C4" s="40" t="s">
        <v>48</v>
      </c>
    </row>
    <row r="5" spans="2:4" ht="13.8" x14ac:dyDescent="0.3">
      <c r="B5" s="41" t="s">
        <v>49</v>
      </c>
      <c r="C5" s="42"/>
    </row>
    <row r="6" spans="2:4" ht="13.8" x14ac:dyDescent="0.3">
      <c r="B6" s="43" t="s">
        <v>50</v>
      </c>
      <c r="C6" s="44">
        <v>7461</v>
      </c>
    </row>
    <row r="7" spans="2:4" ht="13.8" x14ac:dyDescent="0.3">
      <c r="B7" s="43" t="s">
        <v>51</v>
      </c>
      <c r="C7" s="44">
        <v>40396</v>
      </c>
    </row>
    <row r="8" spans="2:4" ht="13.8" x14ac:dyDescent="0.3">
      <c r="B8" s="43" t="s">
        <v>52</v>
      </c>
      <c r="C8" s="44">
        <v>3242</v>
      </c>
    </row>
    <row r="9" spans="2:4" ht="13.8" x14ac:dyDescent="0.3">
      <c r="B9" s="41" t="s">
        <v>53</v>
      </c>
      <c r="C9" s="42"/>
    </row>
    <row r="10" spans="2:4" ht="13.8" x14ac:dyDescent="0.3">
      <c r="B10" s="43" t="s">
        <v>54</v>
      </c>
      <c r="C10" s="44">
        <v>41</v>
      </c>
    </row>
    <row r="11" spans="2:4" ht="13.8" x14ac:dyDescent="0.3">
      <c r="B11" s="41" t="s">
        <v>55</v>
      </c>
      <c r="C11" s="42"/>
    </row>
    <row r="12" spans="2:4" ht="13.8" x14ac:dyDescent="0.3">
      <c r="B12" s="43" t="s">
        <v>56</v>
      </c>
      <c r="C12" s="44">
        <v>3453</v>
      </c>
    </row>
    <row r="13" spans="2:4" ht="13.8" x14ac:dyDescent="0.3">
      <c r="B13" s="43" t="s">
        <v>57</v>
      </c>
      <c r="C13" s="44">
        <v>689.8</v>
      </c>
      <c r="D13" s="45"/>
    </row>
    <row r="14" spans="2:4" ht="13.8" x14ac:dyDescent="0.3">
      <c r="B14" s="41" t="s">
        <v>58</v>
      </c>
      <c r="C14" s="42"/>
      <c r="D14" s="45"/>
    </row>
    <row r="15" spans="2:4" ht="13.8" x14ac:dyDescent="0.3">
      <c r="B15" s="43" t="s">
        <v>59</v>
      </c>
      <c r="C15" s="44">
        <v>1564</v>
      </c>
      <c r="D15" s="45"/>
    </row>
    <row r="16" spans="2:4" ht="13.8" x14ac:dyDescent="0.3">
      <c r="B16" s="43" t="s">
        <v>60</v>
      </c>
      <c r="C16" s="44">
        <v>569</v>
      </c>
      <c r="D16" s="45"/>
    </row>
    <row r="17" spans="2:4" ht="13.8" x14ac:dyDescent="0.3">
      <c r="B17" s="43" t="s">
        <v>61</v>
      </c>
      <c r="C17" s="44">
        <v>84.252107999999993</v>
      </c>
      <c r="D17" s="45"/>
    </row>
    <row r="18" spans="2:4" ht="13.8" x14ac:dyDescent="0.3">
      <c r="B18" s="43" t="s">
        <v>62</v>
      </c>
      <c r="C18" s="44">
        <v>85.567145000000011</v>
      </c>
      <c r="D18" s="45"/>
    </row>
    <row r="19" spans="2:4" ht="13.8" x14ac:dyDescent="0.3">
      <c r="B19" s="41" t="s">
        <v>63</v>
      </c>
      <c r="C19" s="42"/>
      <c r="D19" s="45"/>
    </row>
    <row r="20" spans="2:4" ht="13.8" x14ac:dyDescent="0.3">
      <c r="B20" s="43" t="s">
        <v>64</v>
      </c>
      <c r="C20" s="44">
        <v>199500</v>
      </c>
      <c r="D20" s="45"/>
    </row>
    <row r="21" spans="2:4" ht="13.8" x14ac:dyDescent="0.3">
      <c r="B21" s="43" t="s">
        <v>65</v>
      </c>
      <c r="C21" s="44">
        <v>17661</v>
      </c>
      <c r="D21" s="45"/>
    </row>
    <row r="22" spans="2:4" ht="13.8" x14ac:dyDescent="0.3">
      <c r="B22" s="41" t="s">
        <v>66</v>
      </c>
      <c r="C22" s="42"/>
      <c r="D22" s="45"/>
    </row>
    <row r="23" spans="2:4" ht="13.8" x14ac:dyDescent="0.3">
      <c r="B23" s="43" t="s">
        <v>67</v>
      </c>
      <c r="C23" s="44">
        <v>208981</v>
      </c>
      <c r="D23" s="45"/>
    </row>
    <row r="24" spans="2:4" ht="13.8" x14ac:dyDescent="0.3">
      <c r="B24" s="43" t="s">
        <v>65</v>
      </c>
      <c r="C24" s="44">
        <v>21537</v>
      </c>
      <c r="D24" s="45"/>
    </row>
    <row r="25" spans="2:4" ht="13.8" x14ac:dyDescent="0.3">
      <c r="B25" s="41" t="s">
        <v>68</v>
      </c>
      <c r="C25" s="42"/>
    </row>
    <row r="26" spans="2:4" ht="27.6" x14ac:dyDescent="0.3">
      <c r="B26" s="43" t="s">
        <v>69</v>
      </c>
      <c r="C26" s="44">
        <v>305</v>
      </c>
    </row>
    <row r="27" spans="2:4" ht="27.6" x14ac:dyDescent="0.3">
      <c r="B27" s="43" t="s">
        <v>70</v>
      </c>
      <c r="C27" s="44">
        <v>-233.767</v>
      </c>
      <c r="D27" s="46"/>
    </row>
    <row r="28" spans="2:4" ht="27.6" x14ac:dyDescent="0.3">
      <c r="B28" s="43" t="s">
        <v>71</v>
      </c>
      <c r="C28" s="44">
        <v>22.902176999999998</v>
      </c>
    </row>
    <row r="29" spans="2:4" ht="13.8" x14ac:dyDescent="0.3">
      <c r="B29" s="41" t="s">
        <v>72</v>
      </c>
      <c r="C29" s="42"/>
    </row>
    <row r="30" spans="2:4" ht="13.8" x14ac:dyDescent="0.3">
      <c r="B30" s="43" t="s">
        <v>73</v>
      </c>
      <c r="C30" s="44">
        <v>43973</v>
      </c>
    </row>
    <row r="31" spans="2:4" ht="13.8" x14ac:dyDescent="0.3">
      <c r="B31" s="43" t="s">
        <v>74</v>
      </c>
      <c r="C31" s="44">
        <v>5959</v>
      </c>
    </row>
    <row r="32" spans="2:4" ht="14.4" thickBot="1" x14ac:dyDescent="0.35">
      <c r="B32" s="47" t="s">
        <v>75</v>
      </c>
      <c r="C32" s="48">
        <v>4607</v>
      </c>
    </row>
    <row r="33" spans="2:3" ht="14.4" thickTop="1" x14ac:dyDescent="0.3">
      <c r="B33" s="61" t="s">
        <v>76</v>
      </c>
      <c r="C33" s="61"/>
    </row>
    <row r="34" spans="2:3" ht="34.5" customHeight="1" x14ac:dyDescent="0.3">
      <c r="B34" s="62" t="s">
        <v>77</v>
      </c>
      <c r="C34" s="62"/>
    </row>
  </sheetData>
  <mergeCells count="3">
    <mergeCell ref="B2:C2"/>
    <mergeCell ref="B33:C33"/>
    <mergeCell ref="B34:C34"/>
  </mergeCells>
  <printOptions horizontalCentered="1"/>
  <pageMargins left="0.11811023622047245" right="0.11811023622047245" top="1.07" bottom="0.92" header="0.6692913385826772" footer="0.59"/>
  <pageSetup paperSize="9" scale="85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9929B6F38172A4EB8A2D45E4AA1B063" ma:contentTypeVersion="2" ma:contentTypeDescription="Create a new document." ma:contentTypeScope="" ma:versionID="62bb0e06c2816da18b33c05680921f50">
  <xsd:schema xmlns:xsd="http://www.w3.org/2001/XMLSchema" xmlns:xs="http://www.w3.org/2001/XMLSchema" xmlns:p="http://schemas.microsoft.com/office/2006/metadata/properties" xmlns:ns2="18497ee4-1fd7-4c12-b5a1-0d381a2f4f25" targetNamespace="http://schemas.microsoft.com/office/2006/metadata/properties" ma:root="true" ma:fieldsID="29d0a33d6681b256007942918172e884" ns2:_="">
    <xsd:import namespace="18497ee4-1fd7-4c12-b5a1-0d381a2f4f2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497ee4-1fd7-4c12-b5a1-0d381a2f4f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3CCD2CF-F31C-419B-8DA1-909696368FBB}">
  <ds:schemaRefs>
    <ds:schemaRef ds:uri="http://purl.org/dc/elements/1.1/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http://purl.org/dc/terms/"/>
    <ds:schemaRef ds:uri="18497ee4-1fd7-4c12-b5a1-0d381a2f4f25"/>
    <ds:schemaRef ds:uri="http://schemas.microsoft.com/office/infopath/2007/PartnerControls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AF4D264B-CCB7-4621-9803-9D1A8C9EBF2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8497ee4-1fd7-4c12-b5a1-0d381a2f4f2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D448549-44D2-476D-9FB5-CCACD98003B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1</vt:i4>
      </vt:variant>
    </vt:vector>
  </HeadingPairs>
  <TitlesOfParts>
    <vt:vector size="3" baseType="lpstr">
      <vt:lpstr>H1_Megyés adószakmai ell </vt:lpstr>
      <vt:lpstr>HAT 1 vám</vt:lpstr>
      <vt:lpstr>'H1_Megyés adószakmai ell '!Nyomtatási_cím</vt:lpstr>
    </vt:vector>
  </TitlesOfParts>
  <Manager/>
  <Company>Nemzeti Adó- és Vámhivatal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Csergő Judith</dc:creator>
  <cp:keywords/>
  <dc:description/>
  <cp:lastModifiedBy>Barabási Károly</cp:lastModifiedBy>
  <cp:revision/>
  <dcterms:created xsi:type="dcterms:W3CDTF">2018-02-26T10:07:19Z</dcterms:created>
  <dcterms:modified xsi:type="dcterms:W3CDTF">2021-12-07T09:13:14Z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0x01010039929B6F38172A4EB8A2D45E4AA1B063</vt:lpwstr>
  </property>
</Properties>
</file>