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codeName="ThisWorkbook" defaultThemeVersion="124226"/>
  <xr:revisionPtr revIDLastSave="0" documentId="11_E628E4D83334972306AF5D59927D3675D203E7D3" xr6:coauthVersionLast="47" xr6:coauthVersionMax="47" xr10:uidLastSave="{00000000-0000-0000-0000-000000000000}"/>
  <bookViews>
    <workbookView xWindow="0" yWindow="510" windowWidth="18960" windowHeight="12315" xr2:uid="{00000000-000D-0000-FFFF-FFFF00000000}"/>
  </bookViews>
  <sheets>
    <sheet name="SZOLG_2" sheetId="8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6" i="8" l="1"/>
  <c r="Y14" i="8"/>
  <c r="Y13" i="8"/>
  <c r="Y6" i="8"/>
  <c r="Y7" i="8"/>
  <c r="Y8" i="8"/>
  <c r="Y9" i="8"/>
  <c r="Y10" i="8"/>
  <c r="Y11" i="8"/>
  <c r="C12" i="8"/>
  <c r="C15" i="8" s="1"/>
  <c r="D12" i="8"/>
  <c r="D15" i="8" s="1"/>
  <c r="E12" i="8"/>
  <c r="E15" i="8" s="1"/>
  <c r="F12" i="8"/>
  <c r="F15" i="8" s="1"/>
  <c r="G12" i="8"/>
  <c r="G15" i="8" s="1"/>
  <c r="H12" i="8"/>
  <c r="H15" i="8" s="1"/>
  <c r="I12" i="8"/>
  <c r="I15" i="8" s="1"/>
  <c r="J12" i="8"/>
  <c r="J15" i="8" s="1"/>
  <c r="K12" i="8"/>
  <c r="K15" i="8" s="1"/>
  <c r="L12" i="8"/>
  <c r="L15" i="8" s="1"/>
  <c r="M12" i="8"/>
  <c r="M15" i="8" s="1"/>
  <c r="N12" i="8"/>
  <c r="N15" i="8" s="1"/>
  <c r="O12" i="8"/>
  <c r="O15" i="8" s="1"/>
  <c r="P12" i="8"/>
  <c r="P15" i="8" s="1"/>
  <c r="Q12" i="8"/>
  <c r="Q15" i="8" s="1"/>
  <c r="R12" i="8"/>
  <c r="R15" i="8" s="1"/>
  <c r="S12" i="8"/>
  <c r="S15" i="8" s="1"/>
  <c r="T12" i="8"/>
  <c r="T15" i="8" s="1"/>
  <c r="B12" i="8"/>
  <c r="V12" i="8"/>
  <c r="V15" i="8" s="1"/>
  <c r="W12" i="8"/>
  <c r="W15" i="8" s="1"/>
  <c r="X12" i="8"/>
  <c r="X15" i="8" s="1"/>
  <c r="U12" i="8"/>
  <c r="U15" i="8" s="1"/>
  <c r="B15" i="8" l="1"/>
  <c r="Y15" i="8" s="1"/>
  <c r="Y12" i="8"/>
  <c r="Y5" i="8"/>
</calcChain>
</file>

<file path=xl/sharedStrings.xml><?xml version="1.0" encoding="utf-8"?>
<sst xmlns="http://schemas.openxmlformats.org/spreadsheetml/2006/main" count="38" uniqueCount="38">
  <si>
    <t>Az adózók száma és belső összetétele 2016. december 31-én igazgatóságonként</t>
  </si>
  <si>
    <t>Megnevezés</t>
  </si>
  <si>
    <t>Észak-budapesti Adó- és Vámigazgatóság</t>
  </si>
  <si>
    <t>Kelet-budapesti Adó- és Vámigazgatóság</t>
  </si>
  <si>
    <t>Dél-budapesti Adó- és Vámigazgatóság</t>
  </si>
  <si>
    <t>Pest Megyei Adó- és Vámigazgatóság</t>
  </si>
  <si>
    <t>Borsod-Abaúj-Zemplén Megyei Adó- és Vámigazgatóság</t>
  </si>
  <si>
    <t>Heves Megyei Adó- és Vámigazgatóság</t>
  </si>
  <si>
    <t>Nógrád Megyei Adó- és Vámigazgatóság</t>
  </si>
  <si>
    <t>Hajdú-Bihar Megyei Adó- és Vámigazgatóság</t>
  </si>
  <si>
    <t>Jász-Nagykun-Szolnok Megyei Adó- és Vámigazgatóság</t>
  </si>
  <si>
    <t>Szabolcs-Szatmár-Bereg Megyei Adó- és Vámigazgatóság</t>
  </si>
  <si>
    <t>Bács-Kiskun Megyei Adó- és Vámigazgatóság</t>
  </si>
  <si>
    <t>Békés Megyei Adó- és Vámigazgatóság</t>
  </si>
  <si>
    <t>Csongrád Megyei Adó- és Vámigazgatóság</t>
  </si>
  <si>
    <t>Győr-Moson-Sopron Megyei Adó- és Vámigazgatóság</t>
  </si>
  <si>
    <t>Vas Megyei Adó- és Vámigazgatóság</t>
  </si>
  <si>
    <t>Zala Megyei Adó- és Vámigazgatóság</t>
  </si>
  <si>
    <t>Fejér Megyei Adó- és Vámigazgatóság</t>
  </si>
  <si>
    <t>Komárom-Esztergom Megyei Adó- és Vámigazgatóság</t>
  </si>
  <si>
    <t>Veszprém Megyei Adó- és Vámigazgatóság</t>
  </si>
  <si>
    <t>Baranya Megyei Adó- és Vámigazgatóság</t>
  </si>
  <si>
    <t>Somogy Megyei Adó- és Vámigazgatóság</t>
  </si>
  <si>
    <t>Tolna Megyei Adó- és Vámigazgatóság</t>
  </si>
  <si>
    <t>Kemelt Adózók Adó- és Vámigazgatósága + kizárólagos ill. szakterület</t>
  </si>
  <si>
    <t>Országos összesen</t>
  </si>
  <si>
    <t>Gazdálkodó szervezetek</t>
  </si>
  <si>
    <t>melyekből: - Korlátolt felelősségű társaság</t>
  </si>
  <si>
    <t xml:space="preserve">                    - Részvénytársaság</t>
  </si>
  <si>
    <t xml:space="preserve">                    - Betéti társaság</t>
  </si>
  <si>
    <t xml:space="preserve">                    - Költségvetési szervek </t>
  </si>
  <si>
    <t>Egyéni vállalkozók</t>
  </si>
  <si>
    <t>Önálló tevékenységet folytató magánszemélyek</t>
  </si>
  <si>
    <t>Összes működő adóalany</t>
  </si>
  <si>
    <t>Technikai megszűnt</t>
  </si>
  <si>
    <t>Véglegesen megszűnt</t>
  </si>
  <si>
    <t>Mindösszesen</t>
  </si>
  <si>
    <t>Felszámolás, végelszámolás és csődeljárás alatt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</si>
</sst>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8">
    <pageSetUpPr fitToPage="1"/>
  </sheetPr>
  <dimension ref="A1:Y18"/>
  <sheetViews>
    <sheetView tabSelected="1" zoomScaleNormal="100" workbookViewId="0">
      <pane xSplit="1" topLeftCell="B1" activePane="topRight" state="frozen"/>
      <selection pane="topRight" activeCell="C19" sqref="C19"/>
    </sheetView>
  </sheetViews>
  <sheetFormatPr defaultRowHeight="12.75"/>
  <cols>
    <col min="1" max="1" width="39.42578125" customWidth="1"/>
    <col min="2" max="25" width="19.140625" customWidth="1"/>
  </cols>
  <sheetData>
    <row r="1" spans="1:25" ht="40.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ht="15.75">
      <c r="A2" s="1"/>
      <c r="B2" s="1"/>
      <c r="C2" s="1"/>
      <c r="D2" s="1"/>
    </row>
    <row r="3" spans="1:25" ht="16.5" thickBot="1">
      <c r="A3" s="1"/>
      <c r="B3" s="1"/>
      <c r="C3" s="1"/>
      <c r="D3" s="1"/>
      <c r="L3" s="9"/>
    </row>
    <row r="4" spans="1:25" ht="72.75" customHeight="1">
      <c r="A4" s="13" t="s">
        <v>1</v>
      </c>
      <c r="B4" s="14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  <c r="J4" s="14" t="s">
        <v>10</v>
      </c>
      <c r="K4" s="14" t="s">
        <v>11</v>
      </c>
      <c r="L4" s="14" t="s">
        <v>12</v>
      </c>
      <c r="M4" s="14" t="s">
        <v>13</v>
      </c>
      <c r="N4" s="14" t="s">
        <v>14</v>
      </c>
      <c r="O4" s="14" t="s">
        <v>15</v>
      </c>
      <c r="P4" s="14" t="s">
        <v>16</v>
      </c>
      <c r="Q4" s="14" t="s">
        <v>17</v>
      </c>
      <c r="R4" s="14" t="s">
        <v>18</v>
      </c>
      <c r="S4" s="14" t="s">
        <v>19</v>
      </c>
      <c r="T4" s="14" t="s">
        <v>20</v>
      </c>
      <c r="U4" s="14" t="s">
        <v>21</v>
      </c>
      <c r="V4" s="14" t="s">
        <v>22</v>
      </c>
      <c r="W4" s="14" t="s">
        <v>23</v>
      </c>
      <c r="X4" s="14" t="s">
        <v>24</v>
      </c>
      <c r="Y4" s="14" t="s">
        <v>25</v>
      </c>
    </row>
    <row r="5" spans="1:25" ht="26.1" customHeight="1">
      <c r="A5" s="3" t="s">
        <v>26</v>
      </c>
      <c r="B5" s="10">
        <v>83182</v>
      </c>
      <c r="C5" s="10">
        <v>89100</v>
      </c>
      <c r="D5" s="10">
        <v>75276</v>
      </c>
      <c r="E5" s="10">
        <v>92355</v>
      </c>
      <c r="F5" s="10">
        <v>26501</v>
      </c>
      <c r="G5" s="10">
        <v>13103</v>
      </c>
      <c r="H5" s="10">
        <v>7069</v>
      </c>
      <c r="I5" s="10">
        <v>24518</v>
      </c>
      <c r="J5" s="10">
        <v>13047</v>
      </c>
      <c r="K5" s="10">
        <v>19210</v>
      </c>
      <c r="L5" s="10">
        <v>25118</v>
      </c>
      <c r="M5" s="10">
        <v>11686</v>
      </c>
      <c r="N5" s="10">
        <v>21150</v>
      </c>
      <c r="O5" s="10">
        <v>24919</v>
      </c>
      <c r="P5" s="10">
        <v>12147</v>
      </c>
      <c r="Q5" s="10">
        <v>14064</v>
      </c>
      <c r="R5" s="10">
        <v>20315</v>
      </c>
      <c r="S5" s="10">
        <v>16568</v>
      </c>
      <c r="T5" s="10">
        <v>17252</v>
      </c>
      <c r="U5" s="10">
        <v>21700</v>
      </c>
      <c r="V5" s="10">
        <v>14335</v>
      </c>
      <c r="W5" s="10">
        <v>10023</v>
      </c>
      <c r="X5" s="10">
        <v>63214</v>
      </c>
      <c r="Y5" s="10">
        <f>SUM(B5:X5)</f>
        <v>715852</v>
      </c>
    </row>
    <row r="6" spans="1:25" ht="26.1" customHeight="1">
      <c r="A6" s="7" t="s">
        <v>27</v>
      </c>
      <c r="B6" s="11">
        <v>51222</v>
      </c>
      <c r="C6" s="11">
        <v>57699</v>
      </c>
      <c r="D6" s="11">
        <v>45348</v>
      </c>
      <c r="E6" s="11">
        <v>56107</v>
      </c>
      <c r="F6" s="11">
        <v>12087</v>
      </c>
      <c r="G6" s="11">
        <v>6109</v>
      </c>
      <c r="H6" s="11">
        <v>2747</v>
      </c>
      <c r="I6" s="11">
        <v>12612</v>
      </c>
      <c r="J6" s="11">
        <v>6230</v>
      </c>
      <c r="K6" s="11">
        <v>9579</v>
      </c>
      <c r="L6" s="11">
        <v>13932</v>
      </c>
      <c r="M6" s="11">
        <v>5317</v>
      </c>
      <c r="N6" s="11">
        <v>10478</v>
      </c>
      <c r="O6" s="11">
        <v>13177</v>
      </c>
      <c r="P6" s="11">
        <v>5892</v>
      </c>
      <c r="Q6" s="11">
        <v>6349</v>
      </c>
      <c r="R6" s="11">
        <v>10507</v>
      </c>
      <c r="S6" s="11">
        <v>9005</v>
      </c>
      <c r="T6" s="11">
        <v>8263</v>
      </c>
      <c r="U6" s="11">
        <v>10084</v>
      </c>
      <c r="V6" s="11">
        <v>6523</v>
      </c>
      <c r="W6" s="11">
        <v>4413</v>
      </c>
      <c r="X6" s="11">
        <v>457</v>
      </c>
      <c r="Y6" s="10">
        <f t="shared" ref="Y6:Y11" si="0">SUM(B6:X6)</f>
        <v>364137</v>
      </c>
    </row>
    <row r="7" spans="1:25" ht="26.1" customHeight="1">
      <c r="A7" s="7" t="s">
        <v>28</v>
      </c>
      <c r="B7" s="11">
        <v>1506</v>
      </c>
      <c r="C7" s="11">
        <v>837</v>
      </c>
      <c r="D7" s="11">
        <v>904</v>
      </c>
      <c r="E7" s="11">
        <v>531</v>
      </c>
      <c r="F7" s="11">
        <v>159</v>
      </c>
      <c r="G7" s="11">
        <v>76</v>
      </c>
      <c r="H7" s="11">
        <v>31</v>
      </c>
      <c r="I7" s="11">
        <v>165</v>
      </c>
      <c r="J7" s="11">
        <v>78</v>
      </c>
      <c r="K7" s="11">
        <v>78</v>
      </c>
      <c r="L7" s="11">
        <v>173</v>
      </c>
      <c r="M7" s="11">
        <v>66</v>
      </c>
      <c r="N7" s="11">
        <v>169</v>
      </c>
      <c r="O7" s="11">
        <v>146</v>
      </c>
      <c r="P7" s="11">
        <v>39</v>
      </c>
      <c r="Q7" s="11">
        <v>103</v>
      </c>
      <c r="R7" s="11">
        <v>146</v>
      </c>
      <c r="S7" s="11">
        <v>93</v>
      </c>
      <c r="T7" s="11">
        <v>91</v>
      </c>
      <c r="U7" s="11">
        <v>126</v>
      </c>
      <c r="V7" s="11">
        <v>99</v>
      </c>
      <c r="W7" s="11">
        <v>54</v>
      </c>
      <c r="X7" s="11">
        <v>257</v>
      </c>
      <c r="Y7" s="10">
        <f t="shared" si="0"/>
        <v>5927</v>
      </c>
    </row>
    <row r="8" spans="1:25" ht="26.1" customHeight="1">
      <c r="A8" s="7" t="s">
        <v>29</v>
      </c>
      <c r="B8" s="11">
        <v>14178</v>
      </c>
      <c r="C8" s="11">
        <v>15031</v>
      </c>
      <c r="D8" s="11">
        <v>15191</v>
      </c>
      <c r="E8" s="11">
        <v>22201</v>
      </c>
      <c r="F8" s="11">
        <v>5122</v>
      </c>
      <c r="G8" s="11">
        <v>2287</v>
      </c>
      <c r="H8" s="11">
        <v>1173</v>
      </c>
      <c r="I8" s="11">
        <v>5032</v>
      </c>
      <c r="J8" s="11">
        <v>2588</v>
      </c>
      <c r="K8" s="11">
        <v>3399</v>
      </c>
      <c r="L8" s="11">
        <v>4906</v>
      </c>
      <c r="M8" s="11">
        <v>2223</v>
      </c>
      <c r="N8" s="11">
        <v>3953</v>
      </c>
      <c r="O8" s="11">
        <v>4529</v>
      </c>
      <c r="P8" s="11">
        <v>2001</v>
      </c>
      <c r="Q8" s="11">
        <v>2836</v>
      </c>
      <c r="R8" s="11">
        <v>4419</v>
      </c>
      <c r="S8" s="11">
        <v>3065</v>
      </c>
      <c r="T8" s="11">
        <v>2951</v>
      </c>
      <c r="U8" s="11">
        <v>4374</v>
      </c>
      <c r="V8" s="11">
        <v>2507</v>
      </c>
      <c r="W8" s="11">
        <v>2022</v>
      </c>
      <c r="X8" s="11">
        <v>5</v>
      </c>
      <c r="Y8" s="10">
        <f t="shared" si="0"/>
        <v>125993</v>
      </c>
    </row>
    <row r="9" spans="1:25" ht="26.1" customHeight="1">
      <c r="A9" s="6" t="s">
        <v>30</v>
      </c>
      <c r="B9" s="11">
        <v>301</v>
      </c>
      <c r="C9" s="11">
        <v>327</v>
      </c>
      <c r="D9" s="11">
        <v>278</v>
      </c>
      <c r="E9" s="11">
        <v>1138</v>
      </c>
      <c r="F9" s="11">
        <v>1168</v>
      </c>
      <c r="G9" s="11">
        <v>516</v>
      </c>
      <c r="H9" s="11">
        <v>491</v>
      </c>
      <c r="I9" s="11">
        <v>480</v>
      </c>
      <c r="J9" s="11">
        <v>423</v>
      </c>
      <c r="K9" s="11">
        <v>928</v>
      </c>
      <c r="L9" s="11">
        <v>562</v>
      </c>
      <c r="M9" s="11">
        <v>421</v>
      </c>
      <c r="N9" s="11">
        <v>320</v>
      </c>
      <c r="O9" s="11">
        <v>566</v>
      </c>
      <c r="P9" s="11">
        <v>529</v>
      </c>
      <c r="Q9" s="11">
        <v>618</v>
      </c>
      <c r="R9" s="11">
        <v>466</v>
      </c>
      <c r="S9" s="11">
        <v>377</v>
      </c>
      <c r="T9" s="11">
        <v>626</v>
      </c>
      <c r="U9" s="11">
        <v>888</v>
      </c>
      <c r="V9" s="11">
        <v>714</v>
      </c>
      <c r="W9" s="11">
        <v>403</v>
      </c>
      <c r="X9" s="11">
        <v>140</v>
      </c>
      <c r="Y9" s="10">
        <f t="shared" si="0"/>
        <v>12680</v>
      </c>
    </row>
    <row r="10" spans="1:25" ht="26.1" customHeight="1">
      <c r="A10" s="2" t="s">
        <v>31</v>
      </c>
      <c r="B10" s="11">
        <v>24006</v>
      </c>
      <c r="C10" s="11">
        <v>26450</v>
      </c>
      <c r="D10" s="11">
        <v>28219</v>
      </c>
      <c r="E10" s="11">
        <v>53077</v>
      </c>
      <c r="F10" s="11">
        <v>20931</v>
      </c>
      <c r="G10" s="11">
        <v>12365</v>
      </c>
      <c r="H10" s="11">
        <v>6913</v>
      </c>
      <c r="I10" s="11">
        <v>22455</v>
      </c>
      <c r="J10" s="11">
        <v>13568</v>
      </c>
      <c r="K10" s="11">
        <v>22211</v>
      </c>
      <c r="L10" s="11">
        <v>22165</v>
      </c>
      <c r="M10" s="11">
        <v>13850</v>
      </c>
      <c r="N10" s="11">
        <v>19039</v>
      </c>
      <c r="O10" s="11">
        <v>22675</v>
      </c>
      <c r="P10" s="11">
        <v>12503</v>
      </c>
      <c r="Q10" s="11">
        <v>13892</v>
      </c>
      <c r="R10" s="11">
        <v>17599</v>
      </c>
      <c r="S10" s="11">
        <v>12252</v>
      </c>
      <c r="T10" s="11">
        <v>17584</v>
      </c>
      <c r="U10" s="11">
        <v>15671</v>
      </c>
      <c r="V10" s="11">
        <v>13493</v>
      </c>
      <c r="W10" s="11">
        <v>9814</v>
      </c>
      <c r="X10" s="11">
        <v>5785</v>
      </c>
      <c r="Y10" s="10">
        <f t="shared" si="0"/>
        <v>426517</v>
      </c>
    </row>
    <row r="11" spans="1:25" ht="26.1" customHeight="1" thickBot="1">
      <c r="A11" s="3" t="s">
        <v>32</v>
      </c>
      <c r="B11" s="11">
        <v>28288</v>
      </c>
      <c r="C11" s="12">
        <v>23586</v>
      </c>
      <c r="D11" s="12">
        <v>29343</v>
      </c>
      <c r="E11" s="11">
        <v>57449</v>
      </c>
      <c r="F11" s="11">
        <v>32091</v>
      </c>
      <c r="G11" s="12">
        <v>24108</v>
      </c>
      <c r="H11" s="12">
        <v>11402</v>
      </c>
      <c r="I11" s="11">
        <v>51279</v>
      </c>
      <c r="J11" s="12">
        <v>26755</v>
      </c>
      <c r="K11" s="12">
        <v>73766</v>
      </c>
      <c r="L11" s="12">
        <v>53623</v>
      </c>
      <c r="M11" s="12">
        <v>40482</v>
      </c>
      <c r="N11" s="12">
        <v>35753</v>
      </c>
      <c r="O11" s="12">
        <v>28527</v>
      </c>
      <c r="P11" s="12">
        <v>17764</v>
      </c>
      <c r="Q11" s="12">
        <v>24295</v>
      </c>
      <c r="R11" s="12">
        <v>22573</v>
      </c>
      <c r="S11" s="12">
        <v>13495</v>
      </c>
      <c r="T11" s="12">
        <v>20703</v>
      </c>
      <c r="U11" s="12">
        <v>24905</v>
      </c>
      <c r="V11" s="12">
        <v>30175</v>
      </c>
      <c r="W11" s="12">
        <v>17069</v>
      </c>
      <c r="X11" s="12">
        <v>15322</v>
      </c>
      <c r="Y11" s="10">
        <f t="shared" si="0"/>
        <v>702753</v>
      </c>
    </row>
    <row r="12" spans="1:25" ht="26.1" customHeight="1" thickBot="1">
      <c r="A12" s="15" t="s">
        <v>33</v>
      </c>
      <c r="B12" s="16">
        <f>SUM(B5+B10+B11)</f>
        <v>135476</v>
      </c>
      <c r="C12" s="16">
        <f t="shared" ref="C12:T12" si="1">SUM(C5+C10+C11)</f>
        <v>139136</v>
      </c>
      <c r="D12" s="16">
        <f t="shared" si="1"/>
        <v>132838</v>
      </c>
      <c r="E12" s="16">
        <f t="shared" si="1"/>
        <v>202881</v>
      </c>
      <c r="F12" s="16">
        <f t="shared" si="1"/>
        <v>79523</v>
      </c>
      <c r="G12" s="16">
        <f t="shared" si="1"/>
        <v>49576</v>
      </c>
      <c r="H12" s="16">
        <f t="shared" si="1"/>
        <v>25384</v>
      </c>
      <c r="I12" s="16">
        <f t="shared" si="1"/>
        <v>98252</v>
      </c>
      <c r="J12" s="16">
        <f t="shared" si="1"/>
        <v>53370</v>
      </c>
      <c r="K12" s="16">
        <f t="shared" si="1"/>
        <v>115187</v>
      </c>
      <c r="L12" s="16">
        <f t="shared" si="1"/>
        <v>100906</v>
      </c>
      <c r="M12" s="16">
        <f t="shared" si="1"/>
        <v>66018</v>
      </c>
      <c r="N12" s="16">
        <f t="shared" si="1"/>
        <v>75942</v>
      </c>
      <c r="O12" s="16">
        <f t="shared" si="1"/>
        <v>76121</v>
      </c>
      <c r="P12" s="16">
        <f t="shared" si="1"/>
        <v>42414</v>
      </c>
      <c r="Q12" s="16">
        <f t="shared" si="1"/>
        <v>52251</v>
      </c>
      <c r="R12" s="16">
        <f t="shared" si="1"/>
        <v>60487</v>
      </c>
      <c r="S12" s="16">
        <f t="shared" si="1"/>
        <v>42315</v>
      </c>
      <c r="T12" s="16">
        <f t="shared" si="1"/>
        <v>55539</v>
      </c>
      <c r="U12" s="16">
        <f>SUM(U5+U10+U11)</f>
        <v>62276</v>
      </c>
      <c r="V12" s="16">
        <f t="shared" ref="V12:X12" si="2">SUM(V5+V10+V11)</f>
        <v>58003</v>
      </c>
      <c r="W12" s="16">
        <f t="shared" si="2"/>
        <v>36906</v>
      </c>
      <c r="X12" s="16">
        <f t="shared" si="2"/>
        <v>84321</v>
      </c>
      <c r="Y12" s="16">
        <f>SUM(B12:X12)</f>
        <v>1845122</v>
      </c>
    </row>
    <row r="13" spans="1:25" ht="26.1" customHeight="1">
      <c r="A13" s="3" t="s">
        <v>34</v>
      </c>
      <c r="B13" s="11">
        <v>40160</v>
      </c>
      <c r="C13" s="11">
        <v>46771</v>
      </c>
      <c r="D13" s="11">
        <v>16042</v>
      </c>
      <c r="E13" s="11">
        <v>36537</v>
      </c>
      <c r="F13" s="11">
        <v>4857</v>
      </c>
      <c r="G13" s="11">
        <v>2965</v>
      </c>
      <c r="H13" s="11">
        <v>1228</v>
      </c>
      <c r="I13" s="11">
        <v>6898</v>
      </c>
      <c r="J13" s="11">
        <v>1999</v>
      </c>
      <c r="K13" s="11">
        <v>2690</v>
      </c>
      <c r="L13" s="11">
        <v>4065</v>
      </c>
      <c r="M13" s="11">
        <v>1994</v>
      </c>
      <c r="N13" s="11">
        <v>2913</v>
      </c>
      <c r="O13" s="11">
        <v>5477</v>
      </c>
      <c r="P13" s="11">
        <v>3668</v>
      </c>
      <c r="Q13" s="11">
        <v>4218</v>
      </c>
      <c r="R13" s="11">
        <v>4939</v>
      </c>
      <c r="S13" s="11">
        <v>3842</v>
      </c>
      <c r="T13" s="11">
        <v>3536</v>
      </c>
      <c r="U13" s="11">
        <v>2204</v>
      </c>
      <c r="V13" s="11">
        <v>3286</v>
      </c>
      <c r="W13" s="11">
        <v>1748</v>
      </c>
      <c r="X13" s="11">
        <v>1202</v>
      </c>
      <c r="Y13" s="11">
        <f>SUM(B13:X13)</f>
        <v>203239</v>
      </c>
    </row>
    <row r="14" spans="1:25" ht="26.1" customHeight="1" thickBot="1">
      <c r="A14" s="4" t="s">
        <v>35</v>
      </c>
      <c r="B14" s="12">
        <v>169020</v>
      </c>
      <c r="C14" s="12">
        <v>202157</v>
      </c>
      <c r="D14" s="12">
        <v>224700</v>
      </c>
      <c r="E14" s="12">
        <v>236815</v>
      </c>
      <c r="F14" s="12">
        <v>136684</v>
      </c>
      <c r="G14" s="12">
        <v>73690</v>
      </c>
      <c r="H14" s="12">
        <v>45794</v>
      </c>
      <c r="I14" s="12">
        <v>120858</v>
      </c>
      <c r="J14" s="12">
        <v>90971</v>
      </c>
      <c r="K14" s="12">
        <v>128339</v>
      </c>
      <c r="L14" s="12">
        <v>130605</v>
      </c>
      <c r="M14" s="12">
        <v>100698</v>
      </c>
      <c r="N14" s="12">
        <v>129720</v>
      </c>
      <c r="O14" s="12">
        <v>110991</v>
      </c>
      <c r="P14" s="12">
        <v>60694</v>
      </c>
      <c r="Q14" s="12">
        <v>80852</v>
      </c>
      <c r="R14" s="12">
        <v>109089</v>
      </c>
      <c r="S14" s="12">
        <v>80760</v>
      </c>
      <c r="T14" s="12">
        <v>102116</v>
      </c>
      <c r="U14" s="12">
        <v>118139</v>
      </c>
      <c r="V14" s="12">
        <v>102881</v>
      </c>
      <c r="W14" s="12">
        <v>64670</v>
      </c>
      <c r="X14" s="12">
        <v>16760</v>
      </c>
      <c r="Y14" s="11">
        <f>SUM(B14:X14)</f>
        <v>2637003</v>
      </c>
    </row>
    <row r="15" spans="1:25" ht="21.95" customHeight="1" thickBot="1">
      <c r="A15" s="17" t="s">
        <v>36</v>
      </c>
      <c r="B15" s="16">
        <f>SUM(B12:B14)</f>
        <v>344656</v>
      </c>
      <c r="C15" s="16">
        <f t="shared" ref="C15:X15" si="3">SUM(C12:C14)</f>
        <v>388064</v>
      </c>
      <c r="D15" s="16">
        <f t="shared" si="3"/>
        <v>373580</v>
      </c>
      <c r="E15" s="16">
        <f t="shared" si="3"/>
        <v>476233</v>
      </c>
      <c r="F15" s="16">
        <f t="shared" si="3"/>
        <v>221064</v>
      </c>
      <c r="G15" s="16">
        <f t="shared" si="3"/>
        <v>126231</v>
      </c>
      <c r="H15" s="16">
        <f t="shared" si="3"/>
        <v>72406</v>
      </c>
      <c r="I15" s="16">
        <f t="shared" si="3"/>
        <v>226008</v>
      </c>
      <c r="J15" s="16">
        <f t="shared" si="3"/>
        <v>146340</v>
      </c>
      <c r="K15" s="16">
        <f t="shared" si="3"/>
        <v>246216</v>
      </c>
      <c r="L15" s="16">
        <f t="shared" si="3"/>
        <v>235576</v>
      </c>
      <c r="M15" s="16">
        <f t="shared" si="3"/>
        <v>168710</v>
      </c>
      <c r="N15" s="16">
        <f t="shared" si="3"/>
        <v>208575</v>
      </c>
      <c r="O15" s="16">
        <f t="shared" si="3"/>
        <v>192589</v>
      </c>
      <c r="P15" s="16">
        <f t="shared" si="3"/>
        <v>106776</v>
      </c>
      <c r="Q15" s="16">
        <f t="shared" si="3"/>
        <v>137321</v>
      </c>
      <c r="R15" s="16">
        <f t="shared" si="3"/>
        <v>174515</v>
      </c>
      <c r="S15" s="16">
        <f t="shared" si="3"/>
        <v>126917</v>
      </c>
      <c r="T15" s="16">
        <f t="shared" si="3"/>
        <v>161191</v>
      </c>
      <c r="U15" s="16">
        <f t="shared" si="3"/>
        <v>182619</v>
      </c>
      <c r="V15" s="16">
        <f t="shared" si="3"/>
        <v>164170</v>
      </c>
      <c r="W15" s="16">
        <f t="shared" si="3"/>
        <v>103324</v>
      </c>
      <c r="X15" s="16">
        <f t="shared" si="3"/>
        <v>102283</v>
      </c>
      <c r="Y15" s="16">
        <f>SUM(B15:X15)</f>
        <v>4685364</v>
      </c>
    </row>
    <row r="16" spans="1:25" ht="21.95" customHeight="1">
      <c r="A16" s="5" t="s">
        <v>37</v>
      </c>
      <c r="B16" s="10">
        <v>4760</v>
      </c>
      <c r="C16" s="10">
        <v>4584</v>
      </c>
      <c r="D16" s="10">
        <v>3847</v>
      </c>
      <c r="E16" s="10">
        <v>4660</v>
      </c>
      <c r="F16" s="10">
        <v>1214</v>
      </c>
      <c r="G16" s="10">
        <v>884</v>
      </c>
      <c r="H16" s="10">
        <v>287</v>
      </c>
      <c r="I16" s="10">
        <v>1106</v>
      </c>
      <c r="J16" s="10">
        <v>737</v>
      </c>
      <c r="K16" s="10">
        <v>1041</v>
      </c>
      <c r="L16" s="10">
        <v>1053</v>
      </c>
      <c r="M16" s="10">
        <v>700</v>
      </c>
      <c r="N16" s="10">
        <v>719</v>
      </c>
      <c r="O16" s="10">
        <v>919</v>
      </c>
      <c r="P16" s="10">
        <v>576</v>
      </c>
      <c r="Q16" s="10">
        <v>703</v>
      </c>
      <c r="R16" s="10">
        <v>989</v>
      </c>
      <c r="S16" s="10">
        <v>760</v>
      </c>
      <c r="T16" s="10">
        <v>562</v>
      </c>
      <c r="U16" s="10">
        <v>829</v>
      </c>
      <c r="V16" s="10">
        <v>828</v>
      </c>
      <c r="W16" s="10">
        <v>358</v>
      </c>
      <c r="X16" s="10">
        <v>39</v>
      </c>
      <c r="Y16" s="10">
        <f>SUM(B16:X16)</f>
        <v>32155</v>
      </c>
    </row>
    <row r="18" spans="1:1">
      <c r="A18" s="8"/>
    </row>
  </sheetData>
  <mergeCells count="1">
    <mergeCell ref="A1:Y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4" orientation="landscape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66CF43-4BC7-44A8-A536-9173D4D99B33}"/>
</file>

<file path=customXml/itemProps2.xml><?xml version="1.0" encoding="utf-8"?>
<ds:datastoreItem xmlns:ds="http://schemas.openxmlformats.org/officeDocument/2006/customXml" ds:itemID="{943BA243-40F7-4A92-9E42-84AE974FB39E}"/>
</file>

<file path=customXml/itemProps3.xml><?xml version="1.0" encoding="utf-8"?>
<ds:datastoreItem xmlns:ds="http://schemas.openxmlformats.org/officeDocument/2006/customXml" ds:itemID="{FE6A6FF3-7F4A-4A39-AD94-65F0BBEAB1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APEH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Dankó Antal</dc:creator>
  <cp:keywords/>
  <dc:description/>
  <cp:lastModifiedBy>Székely Andrea Rita</cp:lastModifiedBy>
  <cp:revision/>
  <dcterms:created xsi:type="dcterms:W3CDTF">2002-01-07T10:25:36Z</dcterms:created>
  <dcterms:modified xsi:type="dcterms:W3CDTF">2021-12-07T13:59:59Z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