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zfs21\local$\f_folder\f52_folders\f52_240001\Munka\NAV Évkönyv\1_NAV évkönyv2019\Átadásra\SZOLG\"/>
    </mc:Choice>
  </mc:AlternateContent>
  <xr:revisionPtr revIDLastSave="0" documentId="11_841DE97E9E0D88B352381AF56623A564E98D7327" xr6:coauthVersionLast="47" xr6:coauthVersionMax="47" xr10:uidLastSave="{00000000-0000-0000-0000-000000000000}"/>
  <bookViews>
    <workbookView xWindow="195" yWindow="420" windowWidth="25830" windowHeight="12120" firstSheet="1" activeTab="1" xr2:uid="{00000000-000D-0000-FFFF-FFFF00000000}"/>
  </bookViews>
  <sheets>
    <sheet name="EG" sheetId="1" r:id="rId1"/>
    <sheet name="NY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" i="2" l="1"/>
  <c r="U40" i="2"/>
  <c r="L40" i="2"/>
  <c r="M40" i="2"/>
  <c r="F40" i="2"/>
  <c r="N40" i="2"/>
  <c r="R40" i="2"/>
  <c r="O40" i="2"/>
  <c r="I40" i="2"/>
  <c r="G40" i="2"/>
  <c r="S40" i="2"/>
  <c r="H40" i="2"/>
  <c r="E40" i="2"/>
  <c r="V40" i="2"/>
  <c r="K40" i="2"/>
  <c r="J40" i="2"/>
  <c r="W40" i="2"/>
  <c r="P40" i="2"/>
  <c r="T40" i="2"/>
  <c r="Q40" i="2"/>
  <c r="B40" i="2"/>
  <c r="C40" i="2"/>
  <c r="D40" i="2"/>
  <c r="X40" i="2"/>
  <c r="Y40" i="2"/>
  <c r="Z11" i="2" l="1"/>
  <c r="U11" i="2"/>
  <c r="L11" i="2"/>
  <c r="M11" i="2"/>
  <c r="F11" i="2"/>
  <c r="N11" i="2"/>
  <c r="R11" i="2"/>
  <c r="O11" i="2"/>
  <c r="I11" i="2"/>
  <c r="G11" i="2"/>
  <c r="S11" i="2"/>
  <c r="H11" i="2"/>
  <c r="E11" i="2"/>
  <c r="V11" i="2"/>
  <c r="K11" i="2"/>
  <c r="J11" i="2"/>
  <c r="W11" i="2"/>
  <c r="P11" i="2"/>
  <c r="T11" i="2"/>
  <c r="Q11" i="2"/>
  <c r="B11" i="2"/>
  <c r="C11" i="2"/>
  <c r="D11" i="2"/>
  <c r="X11" i="2"/>
  <c r="Y11" i="2"/>
  <c r="Z17" i="2"/>
  <c r="U17" i="2"/>
  <c r="L17" i="2"/>
  <c r="M17" i="2"/>
  <c r="F17" i="2"/>
  <c r="N17" i="2"/>
  <c r="R17" i="2"/>
  <c r="O17" i="2"/>
  <c r="I17" i="2"/>
  <c r="G17" i="2"/>
  <c r="S17" i="2"/>
  <c r="H17" i="2"/>
  <c r="E17" i="2"/>
  <c r="V17" i="2"/>
  <c r="K17" i="2"/>
  <c r="J17" i="2"/>
  <c r="W17" i="2"/>
  <c r="P17" i="2"/>
  <c r="T17" i="2"/>
  <c r="Q17" i="2"/>
  <c r="B17" i="2"/>
  <c r="C17" i="2"/>
  <c r="D17" i="2"/>
  <c r="X17" i="2"/>
  <c r="Y17" i="2"/>
  <c r="Z10" i="1"/>
  <c r="U10" i="1"/>
  <c r="L10" i="1"/>
  <c r="M10" i="1"/>
  <c r="F10" i="1"/>
  <c r="N10" i="1"/>
  <c r="R10" i="1"/>
  <c r="O10" i="1"/>
  <c r="I10" i="1"/>
  <c r="G10" i="1"/>
  <c r="S10" i="1"/>
  <c r="H10" i="1"/>
  <c r="E10" i="1"/>
  <c r="V10" i="1"/>
  <c r="K10" i="1"/>
  <c r="J10" i="1"/>
  <c r="W10" i="1"/>
  <c r="P10" i="1"/>
  <c r="T10" i="1"/>
  <c r="Q10" i="1"/>
  <c r="B10" i="1"/>
  <c r="C10" i="1"/>
  <c r="D10" i="1"/>
  <c r="X10" i="1"/>
  <c r="Y10" i="1"/>
  <c r="Z19" i="1"/>
  <c r="U19" i="1"/>
  <c r="L19" i="1"/>
  <c r="M19" i="1"/>
  <c r="F19" i="1"/>
  <c r="N19" i="1"/>
  <c r="R19" i="1"/>
  <c r="O19" i="1"/>
  <c r="I19" i="1"/>
  <c r="G19" i="1"/>
  <c r="S19" i="1"/>
  <c r="H19" i="1"/>
  <c r="E19" i="1"/>
  <c r="V19" i="1"/>
  <c r="K19" i="1"/>
  <c r="J19" i="1"/>
  <c r="W19" i="1"/>
  <c r="P19" i="1"/>
  <c r="T19" i="1"/>
  <c r="Q19" i="1"/>
  <c r="B19" i="1"/>
  <c r="C19" i="1"/>
  <c r="D19" i="1"/>
  <c r="X19" i="1"/>
  <c r="Y19" i="1"/>
  <c r="Z22" i="1"/>
  <c r="U22" i="1"/>
  <c r="L22" i="1"/>
  <c r="M22" i="1"/>
  <c r="F22" i="1"/>
  <c r="N22" i="1"/>
  <c r="R22" i="1"/>
  <c r="O22" i="1"/>
  <c r="I22" i="1"/>
  <c r="G22" i="1"/>
  <c r="S22" i="1"/>
  <c r="H22" i="1"/>
  <c r="E22" i="1"/>
  <c r="V22" i="1"/>
  <c r="K22" i="1"/>
  <c r="J22" i="1"/>
  <c r="W22" i="1"/>
  <c r="P22" i="1"/>
  <c r="T22" i="1"/>
  <c r="Q22" i="1"/>
  <c r="B22" i="1"/>
  <c r="C22" i="1"/>
  <c r="D22" i="1"/>
  <c r="X22" i="1"/>
  <c r="Y22" i="1"/>
  <c r="Z45" i="1"/>
  <c r="U45" i="1"/>
  <c r="L45" i="1"/>
  <c r="M45" i="1"/>
  <c r="F45" i="1"/>
  <c r="N45" i="1"/>
  <c r="R45" i="1"/>
  <c r="O45" i="1"/>
  <c r="I45" i="1"/>
  <c r="G45" i="1"/>
  <c r="S45" i="1"/>
  <c r="H45" i="1"/>
  <c r="E45" i="1"/>
  <c r="V45" i="1"/>
  <c r="K45" i="1"/>
  <c r="J45" i="1"/>
  <c r="W45" i="1"/>
  <c r="P45" i="1"/>
  <c r="T45" i="1"/>
  <c r="Q45" i="1"/>
  <c r="B45" i="1"/>
  <c r="C45" i="1"/>
  <c r="D45" i="1"/>
  <c r="X45" i="1"/>
  <c r="Y45" i="1"/>
</calcChain>
</file>

<file path=xl/sharedStrings.xml><?xml version="1.0" encoding="utf-8"?>
<sst xmlns="http://schemas.openxmlformats.org/spreadsheetml/2006/main" count="138" uniqueCount="117">
  <si>
    <t>Egészségbiztosítási Alapot megillető járulékok és egészségügyi hozzájárulás</t>
  </si>
  <si>
    <t>Észak-Budapesti Adó- és Vámigazgatóság</t>
  </si>
  <si>
    <t>Kelet-Budapesti Adó- és Vámigazgatóság</t>
  </si>
  <si>
    <t>Dél-Budapesti Adó- és Vámigazgatóság</t>
  </si>
  <si>
    <t>Pest Megyei        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</si>
  <si>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</si>
  <si>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</si>
  <si>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</si>
  <si>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</si>
  <si>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</si>
  <si>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</si>
  <si>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</si>
  <si>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</si>
  <si>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</si>
  <si>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</si>
  <si>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        Adó- és Vámigazgatóság</t>
  </si>
  <si>
    <t>Zala Megyei       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</si>
  <si>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</si>
  <si>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</si>
  <si>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</si>
  <si>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</si>
  <si>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</si>
  <si>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</si>
  <si>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            Adó- és Vámigazgatóság</t>
  </si>
  <si>
    <t>Kizárólagos illetékességű szakterület</t>
  </si>
  <si>
    <t>Országos összesen</t>
  </si>
  <si>
    <t xml:space="preserve"> 1. Foglalk. terhelő természetbeni egészségbiztosítási járulék</t>
  </si>
  <si>
    <t xml:space="preserve"> 2. Foglalk. terhelő pénzbeli egészségbiztosítási járulék</t>
  </si>
  <si>
    <t xml:space="preserve"> 3. Egyéni vállalkozó természetbeni egészségbiztosítási járuléka</t>
  </si>
  <si>
    <t xml:space="preserve"> 4. Egyéni vállalkozó pénzbeli egészségbiztosítási járuléka</t>
  </si>
  <si>
    <t xml:space="preserve"> 5. A biztosítottól levont természetbeni egészségbiztosítási járulék 188+293</t>
  </si>
  <si>
    <t xml:space="preserve"> 6. A biztosítottól levont pénzbeli egészségbiztosítási járulék 188+293</t>
  </si>
  <si>
    <t xml:space="preserve"> 7. Egyéni vállalkozó saját személyére vonatkozó természetbeni egészségbiztosítási járuléka</t>
  </si>
  <si>
    <t xml:space="preserve"> 8. Egyéni vállalkozó saját személyére vonatkozó pénzbeli egészségbiztosítási járuléka</t>
  </si>
  <si>
    <t xml:space="preserve"> 9. 188-as és 293-as adónemről az egészségbiztosítási alapot illető járulék összesen</t>
  </si>
  <si>
    <t>10. Egészségügyi szolgáltatási járulék</t>
  </si>
  <si>
    <t>11. Őstermelők kedvezményes járuléka</t>
  </si>
  <si>
    <t>12. Őstermelők természetbeni egészségbiztosítási járuléka</t>
  </si>
  <si>
    <t>13. Őstermelők pénzbeli egészségbiztosítási járuléka</t>
  </si>
  <si>
    <t>14. Kifizetőt terhelő ekho egészségbiztosítási alapot illető része</t>
  </si>
  <si>
    <t>15. Magánszemélyt terhelő ekho egészségbiztosítási alapot illető része</t>
  </si>
  <si>
    <t>16. START kártyás foglalk. utáni köt. egészségbiztosítási alapot illető része</t>
  </si>
  <si>
    <t>17. Egyszerűsített foglalkoztatásból eredő közteher egészségbiztosítási alapot illető része</t>
  </si>
  <si>
    <t>18. Összesen (10-17. sorok adatai)</t>
  </si>
  <si>
    <t>19. Tételes egészségügyi hozzájárulás</t>
  </si>
  <si>
    <t>20. Százalékos mértékű egészségügyi hozzájárulás</t>
  </si>
  <si>
    <t>21. Összesen (19-20. sorok egészségügyi hozzájárulás adatai)</t>
  </si>
  <si>
    <t>22. Egyéni vállalkozói és őstermelői szocho egészségbiztosítási alapot illető része</t>
  </si>
  <si>
    <t>23. Kedvezmény nélküli szocho egészségbiztosítási alapot illető része</t>
  </si>
  <si>
    <t>24. START kártyás foglalkoztatott utáni szocho egészségbiztosítási alapot illető része 10 %</t>
  </si>
  <si>
    <t>25. START kártyás foglalkoztatott utáni szocho egészségbiztosítási alapot illető része 20%</t>
  </si>
  <si>
    <t>26. START PLUSZ kártyás foglalkoztatott utáni szocho egészségbiztosítási alapot illető része 10 %</t>
  </si>
  <si>
    <t>27. START PLUSZ kártyás foglalkoztatott utáni szocho egészségbiztosítási alapot illető része 20 %</t>
  </si>
  <si>
    <t>28. START EXTRA kártyás foglalkoztatott utáni szocho egészségbiztosítási alapot illető része 10 %</t>
  </si>
  <si>
    <t>29. Karrier híd program szocho egészségbiztosítási alapot illető része 13,5 %</t>
  </si>
  <si>
    <t>30. Munkabérek nettó ért. megőrzése esetén fiz. szocho egészségbiztosítási alapot illető része</t>
  </si>
  <si>
    <t>31. Két kedvezmény esetén fizetett szocho egészségbiztosítási alapot illető része</t>
  </si>
  <si>
    <t>32. Részmunkaidőben foglalk. utáni szocho egészségbiztosítási alapot illető része 20 %</t>
  </si>
  <si>
    <t>33. Közfoglalkoztatott személyek utáni szocho egészségbiztosítási alapot illető része 13,5 %</t>
  </si>
  <si>
    <t>34. Szakképzettséget nem ig. munkakör foglalkozt. utáni szocho egészségbiztosítási alapot illető része 12,5 %</t>
  </si>
  <si>
    <t>35. 25 év alattiak utáni 12,5 % szocho egészségbiztosítási alapot illető része</t>
  </si>
  <si>
    <t>36. 55 év felettiek utáni 12,5 % szocho egészségbiztosítási alapot illető része</t>
  </si>
  <si>
    <t>37. GYED-del érintettek 12,5 % szocho egészségbiztosítási alapot illető része</t>
  </si>
  <si>
    <t>38. Szabad vállalkozási zónában lévő vállalkozások 12,5 % szocho egészségbiztosítási alapot illető része</t>
  </si>
  <si>
    <t>39. Doktori képzésben részt vevő hallgatóként foglal. 12,5% szocho egészségbiztosítási alapot illető része</t>
  </si>
  <si>
    <t>40. Tartósan álláskeresőként foglalkoztatottak 12,5% szocho egészségbiztosítási alapot illető része</t>
  </si>
  <si>
    <t>41. A mezőgazdasági munkakörben foglalkoztatottak 12,5 % szocho egészségbiztosítási alapot illető része)</t>
  </si>
  <si>
    <t>42. Tbj. R.5/d § (1) bekezdés a) pont szerinti szocho egészségbiztosítási alapot illető része</t>
  </si>
  <si>
    <t>43. A kutatás-fejlesztési tevékenység után érvényesíthető adókedvezmény egészségbiztosítási alapot érintő része</t>
  </si>
  <si>
    <t>44. Szociális hozzájárulás összesen:</t>
  </si>
  <si>
    <t>45. Tájékoztató adat a természetbeni egészségbiztosítási járulék terhére érvény. családi járulék kedvezményről</t>
  </si>
  <si>
    <t>46. Tájékoztató adat a pénzbeli egészségbiztosítási járulék terhére érvény. családi járulék kedvezményről</t>
  </si>
  <si>
    <t>Nyugdíjbiztosítási Alapot megillető járulékok</t>
  </si>
  <si>
    <t>Pest Megyei        Adó- és Vámigazgatóság</t>
  </si>
  <si>
    <t>Vas Megyei        Adó- és Vámigazgatóság</t>
  </si>
  <si>
    <t>Kiemelt                Adó- és Vámigazgatóság</t>
  </si>
  <si>
    <t>Különös Hatásköri Szakterület</t>
  </si>
  <si>
    <t xml:space="preserve"> 1. Foglalkoztató nyugdíjbiztosítási járuléka</t>
  </si>
  <si>
    <t xml:space="preserve"> 2. Egyéni vállalkozók és mg.őstermelő nyugdíjbiztosítási járuléka</t>
  </si>
  <si>
    <t xml:space="preserve"> 3. Biztosított foglalkoztatottak nyugdíjjáruléka 125+291</t>
  </si>
  <si>
    <t xml:space="preserve"> 4. Munkanélküli ellátás/ Álláskeresési támogatás után fizetett nyugdíjjárulék 125+291</t>
  </si>
  <si>
    <t xml:space="preserve"> 5. GYED, GYES, GYET, stb. utáni nyugdíjjárulék 125+291</t>
  </si>
  <si>
    <t xml:space="preserve"> 6. Egyéni vállalkozók és mg. őstermelő saját jogon fizetett nyugdíjjáruléka</t>
  </si>
  <si>
    <t xml:space="preserve"> 7. Mnyp tag biztosított foglalkoztatottak nyugdíjjáruléka</t>
  </si>
  <si>
    <t xml:space="preserve"> 8. Felszolgálói díj utáni nyugdíjbiztosítási járulék</t>
  </si>
  <si>
    <t xml:space="preserve"> 9. Őstermelő kedvezményes nyugdíjjáruléka</t>
  </si>
  <si>
    <t>10. Összesen (1-9 sorok összege)</t>
  </si>
  <si>
    <t>11. Kifizetőt terhelő  ekho nyugdíjbiztosítási alapot illető része</t>
  </si>
  <si>
    <t>12. Magánszemélyt terhelő ekho nyugdíjbiztosítási alapot illető része</t>
  </si>
  <si>
    <t>13. START kártyás foglalk. utáni köt. nyugdíjbiztosítási alapot illető része</t>
  </si>
  <si>
    <t>14. Korkedvezmény-biztosítási járulék</t>
  </si>
  <si>
    <t>15. Egyszerűsített foglalkoztatásból eredő közteher nyugdíjbiztosítási alapot illető része</t>
  </si>
  <si>
    <t>16. Összesen (11-15 sorok összege)</t>
  </si>
  <si>
    <t>17. Egyéni vállalkozói és őstermelői szocho nyugdíjbiztosítási alapot illető része</t>
  </si>
  <si>
    <t>18. Kedvezmény nélküli szocho nyugdíjbiztosítási alapot illető része</t>
  </si>
  <si>
    <t>19. START kártyás foglalk. utáni szocho nyugdíjbiztosítási alapot illető része 10 %</t>
  </si>
  <si>
    <t>20. START kártyás foglalk. utáni szocho nyugdíjbiztosítási alapot illető része 20 %</t>
  </si>
  <si>
    <t>21. START PLUSZ kártyás foglalk. utáni szocho nyugdíjbiztosítási alapot illető része 10 %</t>
  </si>
  <si>
    <t>22. START PLUSZ kártyás foglalk. utáni szocho nyugdíjbiztosítási alapot illető része 20 %</t>
  </si>
  <si>
    <t>23. START EXTRA kártyás foglalk. utáni szocho nyugdíjbiztosítási alapot illető része 10 %</t>
  </si>
  <si>
    <t>24. Karrier híd program szocho nyugdíjbiztosítási alapot illető része 13,5 %</t>
  </si>
  <si>
    <t>25. Munkabérek nettó ért. megőrzése esetén fiz. szocho nyugdíjbiztosítási alapot illető része</t>
  </si>
  <si>
    <t>26. Két kedvezmény esetén fizetett szocho nyugdíjbiztosítási alapot illető része</t>
  </si>
  <si>
    <t>27. Részmunkaidőben foglalk. utáni szocho nyugdíjbiztosítási alapot illető része 20 %</t>
  </si>
  <si>
    <t>28. Közfoglalkoztatott személyek utáni szocho nyugdíjbiztosítási alapot illető része 13,5 %</t>
  </si>
  <si>
    <t>29. Szakképzettséget nem igénylő munkak. foglalk. utáni szocho nyugdíjbiztosítási alapot illető része12,5 %</t>
  </si>
  <si>
    <t>30. 25 év alattiak utáni 12,5 % szocho nyugdíjbiztosítási alapot illető része</t>
  </si>
  <si>
    <t>31.  55 év felettiek utáni 12,5 % szocho nyugdíjbiztosítási alapot illető része</t>
  </si>
  <si>
    <t>32. GYED-del érintettek 12,5 % szocho nyugdíjbiztosítási alapot illető része</t>
  </si>
  <si>
    <t>33. Szabad vállalkozási zónában lévő vállalkozások 12,5 % szocho nyugdíjbiztosítási alapot illető része</t>
  </si>
  <si>
    <t>34. Doktori képzésben részt vevő hallgatóként foglalk. 12,5 % szocho nyugdíjbiztosítási alapot illető része</t>
  </si>
  <si>
    <t>35. Tartósan álláskeresőként foglalkoztatottak 12,5% szocho nyugdíjbiztosítási alapot illető része</t>
  </si>
  <si>
    <t>36 A mezőgazdasági munkakörben foglalkoztatottak 12,5 % szocho nyugdíjbiztosítási alapot illető része</t>
  </si>
  <si>
    <t>37. Tbj.  R. 5/d § (1) bekezdés a) pont szerinti nyugdíjbiztosítási alapot illető része</t>
  </si>
  <si>
    <t>38. A kutatás-fejlesztési tevékenység után érvényesíthető adókedvezmény egészségbiztosítási alapot érintő része</t>
  </si>
  <si>
    <t>39. Szociális hozzájárulás összesen:</t>
  </si>
  <si>
    <t>40. Tájékoztató adat a nyugdíjjárulék terhére érvényesített családi járulékkedvezményről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</si>
</sst>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indexed="8"/>
      <name val="Arial"/>
      <family val="2"/>
    </font>
    <font>
      <sz val="11"/>
      <name val="Times New Roman CE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3" borderId="3" xfId="0" applyNumberFormat="1" applyFill="1" applyBorder="1"/>
    <xf numFmtId="3" fontId="1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3" fontId="0" fillId="3" borderId="2" xfId="0" applyNumberFormat="1" applyFill="1" applyBorder="1"/>
    <xf numFmtId="0" fontId="0" fillId="3" borderId="3" xfId="0" applyFill="1" applyBorder="1"/>
    <xf numFmtId="3" fontId="0" fillId="3" borderId="7" xfId="0" applyNumberFormat="1" applyFill="1" applyBorder="1"/>
    <xf numFmtId="3" fontId="0" fillId="0" borderId="0" xfId="0" applyNumberFormat="1"/>
    <xf numFmtId="3" fontId="5" fillId="3" borderId="3" xfId="0" applyNumberFormat="1" applyFont="1" applyFill="1" applyBorder="1"/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_Évkönyv_201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7"/>
  <sheetViews>
    <sheetView zoomScaleNormal="100" workbookViewId="0"/>
  </sheetViews>
  <sheetFormatPr defaultRowHeight="15"/>
  <cols>
    <col min="1" max="1" width="101.5703125" customWidth="1"/>
    <col min="2" max="17" width="17.140625" customWidth="1"/>
    <col min="18" max="18" width="17" customWidth="1"/>
    <col min="19" max="19" width="16.5703125" customWidth="1"/>
    <col min="20" max="23" width="17.140625" customWidth="1"/>
    <col min="24" max="24" width="17" customWidth="1"/>
    <col min="25" max="26" width="17.140625" customWidth="1"/>
  </cols>
  <sheetData>
    <row r="1" spans="1:52" ht="6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52">
      <c r="A2" s="5" t="s">
        <v>26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</row>
    <row r="3" spans="1:52">
      <c r="A3" s="6" t="s">
        <v>27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spans="1:52">
      <c r="A4" s="6" t="s">
        <v>28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5" spans="1:52">
      <c r="A5" s="6" t="s">
        <v>29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6" spans="1:52">
      <c r="A6" s="6" t="s">
        <v>30</v>
      </c>
      <c r="B6" s="3">
        <v>55774</v>
      </c>
      <c r="C6" s="3">
        <v>35055</v>
      </c>
      <c r="D6" s="3">
        <v>35539</v>
      </c>
      <c r="E6" s="3">
        <v>34251</v>
      </c>
      <c r="F6" s="3">
        <v>19663</v>
      </c>
      <c r="G6" s="3">
        <v>10211</v>
      </c>
      <c r="H6" s="3">
        <v>3636</v>
      </c>
      <c r="I6" s="3">
        <v>17576</v>
      </c>
      <c r="J6" s="3">
        <v>12056</v>
      </c>
      <c r="K6" s="3">
        <v>13742</v>
      </c>
      <c r="L6" s="3">
        <v>17493</v>
      </c>
      <c r="M6" s="3">
        <v>9125</v>
      </c>
      <c r="N6" s="3">
        <v>13929</v>
      </c>
      <c r="O6" s="3">
        <v>23317</v>
      </c>
      <c r="P6" s="3">
        <v>10512</v>
      </c>
      <c r="Q6" s="3">
        <v>8502</v>
      </c>
      <c r="R6" s="3">
        <v>19997</v>
      </c>
      <c r="S6" s="3">
        <v>14447</v>
      </c>
      <c r="T6" s="3">
        <v>13088</v>
      </c>
      <c r="U6" s="3">
        <v>11387</v>
      </c>
      <c r="V6" s="3">
        <v>9729</v>
      </c>
      <c r="W6" s="3">
        <v>7090</v>
      </c>
      <c r="X6" s="3">
        <v>92417</v>
      </c>
      <c r="Y6" s="3">
        <v>27366</v>
      </c>
      <c r="Z6" s="3">
        <v>515901</v>
      </c>
      <c r="AZ6" s="12"/>
    </row>
    <row r="7" spans="1:52">
      <c r="A7" s="6" t="s">
        <v>31</v>
      </c>
      <c r="B7" s="3">
        <v>41313</v>
      </c>
      <c r="C7" s="3">
        <v>25621</v>
      </c>
      <c r="D7" s="3">
        <v>26175</v>
      </c>
      <c r="E7" s="3">
        <v>25382</v>
      </c>
      <c r="F7" s="3">
        <v>14619</v>
      </c>
      <c r="G7" s="3">
        <v>7584</v>
      </c>
      <c r="H7" s="3">
        <v>2698</v>
      </c>
      <c r="I7" s="3">
        <v>13129</v>
      </c>
      <c r="J7" s="3">
        <v>8951</v>
      </c>
      <c r="K7" s="3">
        <v>10280</v>
      </c>
      <c r="L7" s="3">
        <v>12996</v>
      </c>
      <c r="M7" s="3">
        <v>6764</v>
      </c>
      <c r="N7" s="3">
        <v>10352</v>
      </c>
      <c r="O7" s="3">
        <v>17374</v>
      </c>
      <c r="P7" s="3">
        <v>7829</v>
      </c>
      <c r="Q7" s="3">
        <v>6332</v>
      </c>
      <c r="R7" s="3">
        <v>14855</v>
      </c>
      <c r="S7" s="3">
        <v>10739</v>
      </c>
      <c r="T7" s="3">
        <v>9724</v>
      </c>
      <c r="U7" s="3">
        <v>8469</v>
      </c>
      <c r="V7" s="3">
        <v>7241</v>
      </c>
      <c r="W7" s="3">
        <v>5264</v>
      </c>
      <c r="X7" s="3">
        <v>69119</v>
      </c>
      <c r="Y7" s="3">
        <v>20655</v>
      </c>
      <c r="Z7" s="13">
        <v>383465</v>
      </c>
      <c r="AZ7" s="12"/>
    </row>
    <row r="8" spans="1:52">
      <c r="A8" s="6" t="s">
        <v>32</v>
      </c>
      <c r="B8" s="3">
        <v>161</v>
      </c>
      <c r="C8" s="3">
        <v>201</v>
      </c>
      <c r="D8" s="3">
        <v>213</v>
      </c>
      <c r="E8" s="3">
        <v>610</v>
      </c>
      <c r="F8" s="3">
        <v>289</v>
      </c>
      <c r="G8" s="3">
        <v>186</v>
      </c>
      <c r="H8" s="3">
        <v>96</v>
      </c>
      <c r="I8" s="3">
        <v>391</v>
      </c>
      <c r="J8" s="3">
        <v>202</v>
      </c>
      <c r="K8" s="3">
        <v>396</v>
      </c>
      <c r="L8" s="3">
        <v>375</v>
      </c>
      <c r="M8" s="3">
        <v>235</v>
      </c>
      <c r="N8" s="3">
        <v>257</v>
      </c>
      <c r="O8" s="3">
        <v>361</v>
      </c>
      <c r="P8" s="3">
        <v>192</v>
      </c>
      <c r="Q8" s="3">
        <v>220</v>
      </c>
      <c r="R8" s="3">
        <v>221</v>
      </c>
      <c r="S8" s="3">
        <v>162</v>
      </c>
      <c r="T8" s="3">
        <v>255</v>
      </c>
      <c r="U8" s="3">
        <v>188</v>
      </c>
      <c r="V8" s="3">
        <v>199</v>
      </c>
      <c r="W8" s="3">
        <v>154</v>
      </c>
      <c r="X8" s="3">
        <v>0</v>
      </c>
      <c r="Y8" s="3">
        <v>4</v>
      </c>
      <c r="Z8" s="3">
        <v>5568</v>
      </c>
      <c r="AZ8" s="12"/>
    </row>
    <row r="9" spans="1:52">
      <c r="A9" s="6" t="s">
        <v>33</v>
      </c>
      <c r="B9" s="3">
        <v>120</v>
      </c>
      <c r="C9" s="3">
        <v>150</v>
      </c>
      <c r="D9" s="3">
        <v>159</v>
      </c>
      <c r="E9" s="3">
        <v>459</v>
      </c>
      <c r="F9" s="3">
        <v>215</v>
      </c>
      <c r="G9" s="3">
        <v>138</v>
      </c>
      <c r="H9" s="3">
        <v>72</v>
      </c>
      <c r="I9" s="3">
        <v>294</v>
      </c>
      <c r="J9" s="3">
        <v>151</v>
      </c>
      <c r="K9" s="3">
        <v>296</v>
      </c>
      <c r="L9" s="3">
        <v>282</v>
      </c>
      <c r="M9" s="3">
        <v>175</v>
      </c>
      <c r="N9" s="3">
        <v>192</v>
      </c>
      <c r="O9" s="3">
        <v>270</v>
      </c>
      <c r="P9" s="3">
        <v>143</v>
      </c>
      <c r="Q9" s="3">
        <v>164</v>
      </c>
      <c r="R9" s="3">
        <v>166</v>
      </c>
      <c r="S9" s="3">
        <v>121</v>
      </c>
      <c r="T9" s="3">
        <v>190</v>
      </c>
      <c r="U9" s="3">
        <v>140</v>
      </c>
      <c r="V9" s="3">
        <v>149</v>
      </c>
      <c r="W9" s="3">
        <v>115</v>
      </c>
      <c r="X9" s="3">
        <v>0</v>
      </c>
      <c r="Y9" s="3">
        <v>3</v>
      </c>
      <c r="Z9" s="3">
        <v>4165</v>
      </c>
      <c r="AZ9" s="12"/>
    </row>
    <row r="10" spans="1:52" s="2" customFormat="1">
      <c r="A10" s="7" t="s">
        <v>34</v>
      </c>
      <c r="B10" s="4">
        <f t="shared" ref="B10:W10" si="0">SUM(B2:B9)</f>
        <v>97368</v>
      </c>
      <c r="C10" s="4">
        <f t="shared" si="0"/>
        <v>61027</v>
      </c>
      <c r="D10" s="4">
        <f t="shared" si="0"/>
        <v>62086</v>
      </c>
      <c r="E10" s="4">
        <f t="shared" si="0"/>
        <v>60702</v>
      </c>
      <c r="F10" s="4">
        <f t="shared" si="0"/>
        <v>34786</v>
      </c>
      <c r="G10" s="4">
        <f t="shared" si="0"/>
        <v>18119</v>
      </c>
      <c r="H10" s="4">
        <f t="shared" si="0"/>
        <v>6502</v>
      </c>
      <c r="I10" s="4">
        <f t="shared" si="0"/>
        <v>31390</v>
      </c>
      <c r="J10" s="4">
        <f t="shared" si="0"/>
        <v>21360</v>
      </c>
      <c r="K10" s="4">
        <f t="shared" si="0"/>
        <v>24714</v>
      </c>
      <c r="L10" s="4">
        <f t="shared" si="0"/>
        <v>31146</v>
      </c>
      <c r="M10" s="4">
        <f t="shared" si="0"/>
        <v>16299</v>
      </c>
      <c r="N10" s="4">
        <f t="shared" si="0"/>
        <v>24730</v>
      </c>
      <c r="O10" s="4">
        <f t="shared" si="0"/>
        <v>41322</v>
      </c>
      <c r="P10" s="4">
        <f t="shared" si="0"/>
        <v>18676</v>
      </c>
      <c r="Q10" s="4">
        <f t="shared" si="0"/>
        <v>15218</v>
      </c>
      <c r="R10" s="4">
        <f t="shared" si="0"/>
        <v>35239</v>
      </c>
      <c r="S10" s="4">
        <f t="shared" si="0"/>
        <v>25469</v>
      </c>
      <c r="T10" s="4">
        <f t="shared" si="0"/>
        <v>23257</v>
      </c>
      <c r="U10" s="4">
        <f t="shared" si="0"/>
        <v>20184</v>
      </c>
      <c r="V10" s="4">
        <f t="shared" si="0"/>
        <v>17318</v>
      </c>
      <c r="W10" s="4">
        <f t="shared" si="0"/>
        <v>12623</v>
      </c>
      <c r="X10" s="4">
        <f t="shared" ref="X10:Y10" si="1">SUM(X2:X9)</f>
        <v>161536</v>
      </c>
      <c r="Y10" s="4">
        <f t="shared" si="1"/>
        <v>48028</v>
      </c>
      <c r="Z10" s="4">
        <f>SUM(Z2:Z9)</f>
        <v>909099</v>
      </c>
      <c r="AZ10" s="12"/>
    </row>
    <row r="11" spans="1:52">
      <c r="A11" s="6" t="s">
        <v>35</v>
      </c>
      <c r="B11" s="3">
        <v>691</v>
      </c>
      <c r="C11" s="3">
        <v>609</v>
      </c>
      <c r="D11" s="3">
        <v>688</v>
      </c>
      <c r="E11" s="3">
        <v>897</v>
      </c>
      <c r="F11" s="3">
        <v>326</v>
      </c>
      <c r="G11" s="3">
        <v>196</v>
      </c>
      <c r="H11" s="3">
        <v>103</v>
      </c>
      <c r="I11" s="3">
        <v>345</v>
      </c>
      <c r="J11" s="3">
        <v>229</v>
      </c>
      <c r="K11" s="3">
        <v>270</v>
      </c>
      <c r="L11" s="3">
        <v>371</v>
      </c>
      <c r="M11" s="3">
        <v>217</v>
      </c>
      <c r="N11" s="3">
        <v>302</v>
      </c>
      <c r="O11" s="3">
        <v>295</v>
      </c>
      <c r="P11" s="3">
        <v>151</v>
      </c>
      <c r="Q11" s="3">
        <v>198</v>
      </c>
      <c r="R11" s="3">
        <v>257</v>
      </c>
      <c r="S11" s="3">
        <v>178</v>
      </c>
      <c r="T11" s="3">
        <v>228</v>
      </c>
      <c r="U11" s="3">
        <v>255</v>
      </c>
      <c r="V11" s="3">
        <v>208</v>
      </c>
      <c r="W11" s="3">
        <v>148</v>
      </c>
      <c r="X11" s="3">
        <v>0</v>
      </c>
      <c r="Y11" s="3">
        <v>1</v>
      </c>
      <c r="Z11" s="3">
        <v>7164</v>
      </c>
      <c r="AZ11" s="12"/>
    </row>
    <row r="12" spans="1:52">
      <c r="A12" s="6" t="s">
        <v>36</v>
      </c>
      <c r="B12" s="3">
        <v>3</v>
      </c>
      <c r="C12" s="3">
        <v>3</v>
      </c>
      <c r="D12" s="3">
        <v>5</v>
      </c>
      <c r="E12" s="3">
        <v>61</v>
      </c>
      <c r="F12" s="3">
        <v>37</v>
      </c>
      <c r="G12" s="3">
        <v>34</v>
      </c>
      <c r="H12" s="3">
        <v>11</v>
      </c>
      <c r="I12" s="3">
        <v>119</v>
      </c>
      <c r="J12" s="3">
        <v>68</v>
      </c>
      <c r="K12" s="3">
        <v>107</v>
      </c>
      <c r="L12" s="3">
        <v>183</v>
      </c>
      <c r="M12" s="3">
        <v>106</v>
      </c>
      <c r="N12" s="3">
        <v>109</v>
      </c>
      <c r="O12" s="3">
        <v>40</v>
      </c>
      <c r="P12" s="3">
        <v>20</v>
      </c>
      <c r="Q12" s="3">
        <v>23</v>
      </c>
      <c r="R12" s="3">
        <v>45</v>
      </c>
      <c r="S12" s="3">
        <v>12</v>
      </c>
      <c r="T12" s="3">
        <v>22</v>
      </c>
      <c r="U12" s="3">
        <v>35</v>
      </c>
      <c r="V12" s="3">
        <v>38</v>
      </c>
      <c r="W12" s="3">
        <v>41</v>
      </c>
      <c r="X12" s="3">
        <v>0</v>
      </c>
      <c r="Y12" s="3">
        <v>0</v>
      </c>
      <c r="Z12" s="3">
        <v>1122</v>
      </c>
      <c r="AZ12" s="12"/>
    </row>
    <row r="13" spans="1:52">
      <c r="A13" s="6" t="s">
        <v>37</v>
      </c>
      <c r="B13" s="3">
        <v>1</v>
      </c>
      <c r="C13" s="3">
        <v>0</v>
      </c>
      <c r="D13" s="3">
        <v>0</v>
      </c>
      <c r="E13" s="3">
        <v>14</v>
      </c>
      <c r="F13" s="3">
        <v>8</v>
      </c>
      <c r="G13" s="3">
        <v>9</v>
      </c>
      <c r="H13" s="3">
        <v>1</v>
      </c>
      <c r="I13" s="3">
        <v>10</v>
      </c>
      <c r="J13" s="3">
        <v>11</v>
      </c>
      <c r="K13" s="3">
        <v>8</v>
      </c>
      <c r="L13" s="3">
        <v>30</v>
      </c>
      <c r="M13" s="3">
        <v>13</v>
      </c>
      <c r="N13" s="3">
        <v>13</v>
      </c>
      <c r="O13" s="3">
        <v>8</v>
      </c>
      <c r="P13" s="3">
        <v>6</v>
      </c>
      <c r="Q13" s="3">
        <v>5</v>
      </c>
      <c r="R13" s="3">
        <v>9</v>
      </c>
      <c r="S13" s="3">
        <v>4</v>
      </c>
      <c r="T13" s="3">
        <v>5</v>
      </c>
      <c r="U13" s="3">
        <v>8</v>
      </c>
      <c r="V13" s="3">
        <v>6</v>
      </c>
      <c r="W13" s="3">
        <v>10</v>
      </c>
      <c r="X13" s="3">
        <v>0</v>
      </c>
      <c r="Y13" s="3">
        <v>0</v>
      </c>
      <c r="Z13" s="3">
        <v>183</v>
      </c>
      <c r="AZ13" s="12"/>
    </row>
    <row r="14" spans="1:52">
      <c r="A14" s="6" t="s">
        <v>38</v>
      </c>
      <c r="B14" s="3">
        <v>0</v>
      </c>
      <c r="C14" s="3">
        <v>0</v>
      </c>
      <c r="D14" s="3">
        <v>0</v>
      </c>
      <c r="E14" s="3">
        <v>10</v>
      </c>
      <c r="F14" s="3">
        <v>6</v>
      </c>
      <c r="G14" s="3">
        <v>7</v>
      </c>
      <c r="H14" s="3">
        <v>1</v>
      </c>
      <c r="I14" s="3">
        <v>8</v>
      </c>
      <c r="J14" s="3">
        <v>8</v>
      </c>
      <c r="K14" s="3">
        <v>6</v>
      </c>
      <c r="L14" s="3">
        <v>22</v>
      </c>
      <c r="M14" s="3">
        <v>10</v>
      </c>
      <c r="N14" s="3">
        <v>9</v>
      </c>
      <c r="O14" s="3">
        <v>6</v>
      </c>
      <c r="P14" s="3">
        <v>5</v>
      </c>
      <c r="Q14" s="3">
        <v>4</v>
      </c>
      <c r="R14" s="3">
        <v>7</v>
      </c>
      <c r="S14" s="3">
        <v>3</v>
      </c>
      <c r="T14" s="3">
        <v>4</v>
      </c>
      <c r="U14" s="3">
        <v>6</v>
      </c>
      <c r="V14" s="3">
        <v>5</v>
      </c>
      <c r="W14" s="3">
        <v>7</v>
      </c>
      <c r="X14" s="3">
        <v>0</v>
      </c>
      <c r="Y14" s="3">
        <v>0</v>
      </c>
      <c r="Z14" s="3">
        <v>133</v>
      </c>
      <c r="AZ14" s="12"/>
    </row>
    <row r="15" spans="1:52">
      <c r="A15" s="6" t="s">
        <v>39</v>
      </c>
      <c r="B15" s="3">
        <v>834</v>
      </c>
      <c r="C15" s="3">
        <v>764</v>
      </c>
      <c r="D15" s="3">
        <v>409</v>
      </c>
      <c r="E15" s="3">
        <v>125</v>
      </c>
      <c r="F15" s="3">
        <v>76</v>
      </c>
      <c r="G15" s="3">
        <v>29</v>
      </c>
      <c r="H15" s="3">
        <v>6</v>
      </c>
      <c r="I15" s="3">
        <v>94</v>
      </c>
      <c r="J15" s="3">
        <v>34</v>
      </c>
      <c r="K15" s="3">
        <v>46</v>
      </c>
      <c r="L15" s="3">
        <v>48</v>
      </c>
      <c r="M15" s="3">
        <v>34</v>
      </c>
      <c r="N15" s="3">
        <v>72</v>
      </c>
      <c r="O15" s="3">
        <v>109</v>
      </c>
      <c r="P15" s="3">
        <v>36</v>
      </c>
      <c r="Q15" s="3">
        <v>30</v>
      </c>
      <c r="R15" s="3">
        <v>137</v>
      </c>
      <c r="S15" s="3">
        <v>38</v>
      </c>
      <c r="T15" s="3">
        <v>60</v>
      </c>
      <c r="U15" s="3">
        <v>56</v>
      </c>
      <c r="V15" s="3">
        <v>48</v>
      </c>
      <c r="W15" s="3">
        <v>26</v>
      </c>
      <c r="X15" s="3">
        <v>559</v>
      </c>
      <c r="Y15" s="3">
        <v>5</v>
      </c>
      <c r="Z15" s="3">
        <v>3674</v>
      </c>
      <c r="AZ15" s="12"/>
    </row>
    <row r="16" spans="1:52">
      <c r="A16" s="6" t="s">
        <v>40</v>
      </c>
      <c r="B16" s="3">
        <v>342</v>
      </c>
      <c r="C16" s="3">
        <v>303</v>
      </c>
      <c r="D16" s="3">
        <v>214</v>
      </c>
      <c r="E16" s="3">
        <v>62</v>
      </c>
      <c r="F16" s="3">
        <v>57</v>
      </c>
      <c r="G16" s="3">
        <v>15</v>
      </c>
      <c r="H16" s="3">
        <v>2</v>
      </c>
      <c r="I16" s="3">
        <v>54</v>
      </c>
      <c r="J16" s="3">
        <v>17</v>
      </c>
      <c r="K16" s="3">
        <v>33</v>
      </c>
      <c r="L16" s="3">
        <v>21</v>
      </c>
      <c r="M16" s="3">
        <v>18</v>
      </c>
      <c r="N16" s="3">
        <v>44</v>
      </c>
      <c r="O16" s="3">
        <v>65</v>
      </c>
      <c r="P16" s="3">
        <v>25</v>
      </c>
      <c r="Q16" s="3">
        <v>16</v>
      </c>
      <c r="R16" s="3">
        <v>125</v>
      </c>
      <c r="S16" s="3">
        <v>23</v>
      </c>
      <c r="T16" s="3">
        <v>54</v>
      </c>
      <c r="U16" s="3">
        <v>23</v>
      </c>
      <c r="V16" s="3">
        <v>31</v>
      </c>
      <c r="W16" s="3">
        <v>19</v>
      </c>
      <c r="X16" s="3">
        <v>217</v>
      </c>
      <c r="Y16" s="3">
        <v>2</v>
      </c>
      <c r="Z16" s="3">
        <v>1781</v>
      </c>
      <c r="AZ16" s="12"/>
    </row>
    <row r="17" spans="1:52">
      <c r="A17" s="6" t="s">
        <v>41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Z17" s="12"/>
    </row>
    <row r="18" spans="1:52">
      <c r="A18" s="6" t="s">
        <v>42</v>
      </c>
      <c r="B18" s="3">
        <v>14</v>
      </c>
      <c r="C18" s="3">
        <v>14</v>
      </c>
      <c r="D18" s="3">
        <v>11</v>
      </c>
      <c r="E18" s="3">
        <v>19</v>
      </c>
      <c r="F18" s="3">
        <v>14</v>
      </c>
      <c r="G18" s="3">
        <v>7</v>
      </c>
      <c r="H18" s="3">
        <v>2</v>
      </c>
      <c r="I18" s="3">
        <v>10</v>
      </c>
      <c r="J18" s="3">
        <v>5</v>
      </c>
      <c r="K18" s="3">
        <v>12</v>
      </c>
      <c r="L18" s="3">
        <v>10</v>
      </c>
      <c r="M18" s="3">
        <v>7</v>
      </c>
      <c r="N18" s="3">
        <v>9</v>
      </c>
      <c r="O18" s="3">
        <v>6</v>
      </c>
      <c r="P18" s="3">
        <v>3</v>
      </c>
      <c r="Q18" s="3">
        <v>4</v>
      </c>
      <c r="R18" s="3">
        <v>6</v>
      </c>
      <c r="S18" s="3">
        <v>4</v>
      </c>
      <c r="T18" s="3">
        <v>5</v>
      </c>
      <c r="U18" s="3">
        <v>8</v>
      </c>
      <c r="V18" s="3">
        <v>8</v>
      </c>
      <c r="W18" s="3">
        <v>4</v>
      </c>
      <c r="X18" s="3">
        <v>2</v>
      </c>
      <c r="Y18" s="3">
        <v>0</v>
      </c>
      <c r="Z18" s="3">
        <v>183</v>
      </c>
      <c r="AZ18" s="12"/>
    </row>
    <row r="19" spans="1:52">
      <c r="A19" s="7" t="s">
        <v>43</v>
      </c>
      <c r="B19" s="4">
        <f t="shared" ref="B19:W19" si="2">SUM(B11:B18)</f>
        <v>1885</v>
      </c>
      <c r="C19" s="4">
        <f t="shared" si="2"/>
        <v>1693</v>
      </c>
      <c r="D19" s="4">
        <f t="shared" si="2"/>
        <v>1327</v>
      </c>
      <c r="E19" s="4">
        <f t="shared" si="2"/>
        <v>1188</v>
      </c>
      <c r="F19" s="4">
        <f t="shared" si="2"/>
        <v>524</v>
      </c>
      <c r="G19" s="4">
        <f t="shared" si="2"/>
        <v>297</v>
      </c>
      <c r="H19" s="4">
        <f t="shared" si="2"/>
        <v>126</v>
      </c>
      <c r="I19" s="4">
        <f t="shared" si="2"/>
        <v>640</v>
      </c>
      <c r="J19" s="4">
        <f t="shared" si="2"/>
        <v>372</v>
      </c>
      <c r="K19" s="4">
        <f t="shared" si="2"/>
        <v>482</v>
      </c>
      <c r="L19" s="4">
        <f t="shared" si="2"/>
        <v>685</v>
      </c>
      <c r="M19" s="4">
        <f t="shared" si="2"/>
        <v>405</v>
      </c>
      <c r="N19" s="4">
        <f t="shared" si="2"/>
        <v>558</v>
      </c>
      <c r="O19" s="4">
        <f t="shared" si="2"/>
        <v>529</v>
      </c>
      <c r="P19" s="4">
        <f t="shared" si="2"/>
        <v>246</v>
      </c>
      <c r="Q19" s="4">
        <f t="shared" si="2"/>
        <v>280</v>
      </c>
      <c r="R19" s="4">
        <f t="shared" si="2"/>
        <v>586</v>
      </c>
      <c r="S19" s="4">
        <f t="shared" si="2"/>
        <v>262</v>
      </c>
      <c r="T19" s="4">
        <f t="shared" si="2"/>
        <v>378</v>
      </c>
      <c r="U19" s="4">
        <f t="shared" si="2"/>
        <v>391</v>
      </c>
      <c r="V19" s="4">
        <f t="shared" si="2"/>
        <v>344</v>
      </c>
      <c r="W19" s="4">
        <f t="shared" si="2"/>
        <v>255</v>
      </c>
      <c r="X19" s="4">
        <f t="shared" ref="X19:Y19" si="3">SUM(X11:X18)</f>
        <v>778</v>
      </c>
      <c r="Y19" s="4">
        <f t="shared" si="3"/>
        <v>8</v>
      </c>
      <c r="Z19" s="4">
        <f>SUM(Z11:Z18)</f>
        <v>14240</v>
      </c>
      <c r="AZ19" s="12"/>
    </row>
    <row r="20" spans="1:52" s="2" customFormat="1">
      <c r="A20" s="6" t="s">
        <v>44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-1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-1</v>
      </c>
      <c r="AZ20" s="12"/>
    </row>
    <row r="21" spans="1:52">
      <c r="A21" s="6" t="s">
        <v>45</v>
      </c>
      <c r="B21" s="3">
        <v>20764</v>
      </c>
      <c r="C21" s="3">
        <v>9843</v>
      </c>
      <c r="D21" s="3">
        <v>11636</v>
      </c>
      <c r="E21" s="3">
        <v>10153</v>
      </c>
      <c r="F21" s="3">
        <v>6301</v>
      </c>
      <c r="G21" s="3">
        <v>3312</v>
      </c>
      <c r="H21" s="3">
        <v>900</v>
      </c>
      <c r="I21" s="3">
        <v>5326</v>
      </c>
      <c r="J21" s="3">
        <v>3879</v>
      </c>
      <c r="K21" s="3">
        <v>3550</v>
      </c>
      <c r="L21" s="3">
        <v>5961</v>
      </c>
      <c r="M21" s="3">
        <v>2732</v>
      </c>
      <c r="N21" s="3">
        <v>4008</v>
      </c>
      <c r="O21" s="3">
        <v>8311</v>
      </c>
      <c r="P21" s="3">
        <v>3043</v>
      </c>
      <c r="Q21" s="3">
        <v>2424</v>
      </c>
      <c r="R21" s="3">
        <v>7518</v>
      </c>
      <c r="S21" s="3">
        <v>5440</v>
      </c>
      <c r="T21" s="3">
        <v>4408</v>
      </c>
      <c r="U21" s="3">
        <v>2961</v>
      </c>
      <c r="V21" s="3">
        <v>2813</v>
      </c>
      <c r="W21" s="3">
        <v>2809</v>
      </c>
      <c r="X21" s="3">
        <v>41537</v>
      </c>
      <c r="Y21" s="3">
        <v>6300</v>
      </c>
      <c r="Z21" s="3">
        <v>175928</v>
      </c>
      <c r="AZ21" s="12"/>
    </row>
    <row r="22" spans="1:52">
      <c r="A22" s="7" t="s">
        <v>46</v>
      </c>
      <c r="B22" s="4">
        <f t="shared" ref="B22:W22" si="4">SUM(B20:B21)</f>
        <v>20764</v>
      </c>
      <c r="C22" s="4">
        <f t="shared" si="4"/>
        <v>9843</v>
      </c>
      <c r="D22" s="4">
        <f t="shared" si="4"/>
        <v>11636</v>
      </c>
      <c r="E22" s="4">
        <f t="shared" si="4"/>
        <v>10153</v>
      </c>
      <c r="F22" s="4">
        <f t="shared" si="4"/>
        <v>6301</v>
      </c>
      <c r="G22" s="4">
        <f t="shared" si="4"/>
        <v>3312</v>
      </c>
      <c r="H22" s="4">
        <f t="shared" si="4"/>
        <v>900</v>
      </c>
      <c r="I22" s="4">
        <f t="shared" si="4"/>
        <v>5326</v>
      </c>
      <c r="J22" s="4">
        <f t="shared" si="4"/>
        <v>3879</v>
      </c>
      <c r="K22" s="4">
        <f t="shared" si="4"/>
        <v>3550</v>
      </c>
      <c r="L22" s="4">
        <f t="shared" si="4"/>
        <v>5961</v>
      </c>
      <c r="M22" s="4">
        <f t="shared" si="4"/>
        <v>2732</v>
      </c>
      <c r="N22" s="4">
        <f t="shared" si="4"/>
        <v>4008</v>
      </c>
      <c r="O22" s="4">
        <f t="shared" si="4"/>
        <v>8310</v>
      </c>
      <c r="P22" s="4">
        <f t="shared" si="4"/>
        <v>3043</v>
      </c>
      <c r="Q22" s="4">
        <f t="shared" si="4"/>
        <v>2424</v>
      </c>
      <c r="R22" s="4">
        <f t="shared" si="4"/>
        <v>7518</v>
      </c>
      <c r="S22" s="4">
        <f t="shared" si="4"/>
        <v>5440</v>
      </c>
      <c r="T22" s="4">
        <f t="shared" si="4"/>
        <v>4408</v>
      </c>
      <c r="U22" s="4">
        <f t="shared" si="4"/>
        <v>2961</v>
      </c>
      <c r="V22" s="4">
        <f t="shared" si="4"/>
        <v>2813</v>
      </c>
      <c r="W22" s="4">
        <f t="shared" si="4"/>
        <v>2809</v>
      </c>
      <c r="X22" s="4">
        <f t="shared" ref="X22:Y22" si="5">SUM(X20:X21)</f>
        <v>41537</v>
      </c>
      <c r="Y22" s="4">
        <f t="shared" si="5"/>
        <v>6300</v>
      </c>
      <c r="Z22" s="4">
        <f>SUM(Z20:Z21)</f>
        <v>175927</v>
      </c>
      <c r="AZ22" s="12"/>
    </row>
    <row r="23" spans="1:52" s="2" customFormat="1">
      <c r="A23" s="6" t="s">
        <v>47</v>
      </c>
      <c r="B23" s="3">
        <v>137</v>
      </c>
      <c r="C23" s="3">
        <v>168</v>
      </c>
      <c r="D23" s="3">
        <v>180</v>
      </c>
      <c r="E23" s="3">
        <v>537</v>
      </c>
      <c r="F23" s="3">
        <v>241</v>
      </c>
      <c r="G23" s="3">
        <v>160</v>
      </c>
      <c r="H23" s="3">
        <v>84</v>
      </c>
      <c r="I23" s="3">
        <v>337</v>
      </c>
      <c r="J23" s="3">
        <v>178</v>
      </c>
      <c r="K23" s="3">
        <v>332</v>
      </c>
      <c r="L23" s="3">
        <v>345</v>
      </c>
      <c r="M23" s="3">
        <v>203</v>
      </c>
      <c r="N23" s="3">
        <v>226</v>
      </c>
      <c r="O23" s="3">
        <v>312</v>
      </c>
      <c r="P23" s="3">
        <v>164</v>
      </c>
      <c r="Q23" s="3">
        <v>187</v>
      </c>
      <c r="R23" s="3">
        <v>198</v>
      </c>
      <c r="S23" s="3">
        <v>140</v>
      </c>
      <c r="T23" s="3">
        <v>219</v>
      </c>
      <c r="U23" s="3">
        <v>163</v>
      </c>
      <c r="V23" s="3">
        <v>171</v>
      </c>
      <c r="W23" s="3">
        <v>137</v>
      </c>
      <c r="X23" s="3">
        <v>0</v>
      </c>
      <c r="Y23" s="3">
        <v>4</v>
      </c>
      <c r="Z23" s="3">
        <v>4822</v>
      </c>
      <c r="AZ23" s="12"/>
    </row>
    <row r="24" spans="1:52">
      <c r="A24" s="6" t="s">
        <v>48</v>
      </c>
      <c r="B24" s="3">
        <v>53485</v>
      </c>
      <c r="C24" s="3">
        <v>32236</v>
      </c>
      <c r="D24" s="3">
        <v>33103</v>
      </c>
      <c r="E24" s="3">
        <v>30125</v>
      </c>
      <c r="F24" s="3">
        <v>17890</v>
      </c>
      <c r="G24" s="3">
        <v>9484</v>
      </c>
      <c r="H24" s="3">
        <v>3238</v>
      </c>
      <c r="I24" s="3">
        <v>15798</v>
      </c>
      <c r="J24" s="3">
        <v>10859</v>
      </c>
      <c r="K24" s="3">
        <v>12057</v>
      </c>
      <c r="L24" s="3">
        <v>15771</v>
      </c>
      <c r="M24" s="3">
        <v>7906</v>
      </c>
      <c r="N24" s="3">
        <v>12500</v>
      </c>
      <c r="O24" s="3">
        <v>22006</v>
      </c>
      <c r="P24" s="3">
        <v>9743</v>
      </c>
      <c r="Q24" s="3">
        <v>7714</v>
      </c>
      <c r="R24" s="3">
        <v>19050</v>
      </c>
      <c r="S24" s="3">
        <v>13547</v>
      </c>
      <c r="T24" s="3">
        <v>12178</v>
      </c>
      <c r="U24" s="3">
        <v>10060</v>
      </c>
      <c r="V24" s="3">
        <v>8895</v>
      </c>
      <c r="W24" s="3">
        <v>6471</v>
      </c>
      <c r="X24" s="3">
        <v>91485</v>
      </c>
      <c r="Y24" s="3">
        <v>29018</v>
      </c>
      <c r="Z24" s="3">
        <v>484621</v>
      </c>
      <c r="AZ24" s="12"/>
    </row>
    <row r="25" spans="1:52">
      <c r="A25" s="6" t="s">
        <v>49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Z25" s="12"/>
    </row>
    <row r="26" spans="1:52">
      <c r="A26" s="6" t="s">
        <v>50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Z26" s="12"/>
    </row>
    <row r="27" spans="1:52">
      <c r="A27" s="6" t="s">
        <v>51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Z27" s="12"/>
    </row>
    <row r="28" spans="1:52">
      <c r="A28" s="6" t="s">
        <v>52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Z28" s="12"/>
    </row>
    <row r="29" spans="1:52">
      <c r="A29" s="6" t="s">
        <v>53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Z29" s="12"/>
    </row>
    <row r="30" spans="1:52">
      <c r="A30" s="6" t="s">
        <v>54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Z30" s="12"/>
    </row>
    <row r="31" spans="1:52">
      <c r="A31" s="6" t="s">
        <v>55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Z31" s="12"/>
    </row>
    <row r="32" spans="1:52">
      <c r="A32" s="6" t="s">
        <v>56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Z32" s="12"/>
    </row>
    <row r="33" spans="1:52">
      <c r="A33" s="6" t="s">
        <v>57</v>
      </c>
      <c r="B33" s="3">
        <v>4</v>
      </c>
      <c r="C33" s="3">
        <v>6</v>
      </c>
      <c r="D33" s="3">
        <v>5</v>
      </c>
      <c r="E33" s="3">
        <v>10</v>
      </c>
      <c r="F33" s="3">
        <v>2</v>
      </c>
      <c r="G33" s="3">
        <v>0</v>
      </c>
      <c r="H33" s="3">
        <v>1</v>
      </c>
      <c r="I33" s="3">
        <v>1</v>
      </c>
      <c r="J33" s="3">
        <v>1</v>
      </c>
      <c r="K33" s="3">
        <v>2</v>
      </c>
      <c r="L33" s="3">
        <v>2</v>
      </c>
      <c r="M33" s="3">
        <v>1</v>
      </c>
      <c r="N33" s="3">
        <v>1</v>
      </c>
      <c r="O33" s="3">
        <v>2</v>
      </c>
      <c r="P33" s="3">
        <v>0</v>
      </c>
      <c r="Q33" s="3">
        <v>0</v>
      </c>
      <c r="R33" s="3">
        <v>1</v>
      </c>
      <c r="S33" s="3">
        <v>1</v>
      </c>
      <c r="T33" s="3">
        <v>1</v>
      </c>
      <c r="U33" s="3">
        <v>1</v>
      </c>
      <c r="V33" s="3">
        <v>0</v>
      </c>
      <c r="W33" s="3">
        <v>0</v>
      </c>
      <c r="X33" s="3">
        <v>0</v>
      </c>
      <c r="Y33" s="3">
        <v>0</v>
      </c>
      <c r="Z33" s="3">
        <v>43</v>
      </c>
      <c r="AZ33" s="12"/>
    </row>
    <row r="34" spans="1:52">
      <c r="A34" s="6" t="s">
        <v>58</v>
      </c>
      <c r="B34" s="3">
        <v>76</v>
      </c>
      <c r="C34" s="3">
        <v>61</v>
      </c>
      <c r="D34" s="3">
        <v>19</v>
      </c>
      <c r="E34" s="3">
        <v>49</v>
      </c>
      <c r="F34" s="3">
        <v>494</v>
      </c>
      <c r="G34" s="3">
        <v>71</v>
      </c>
      <c r="H34" s="3">
        <v>90</v>
      </c>
      <c r="I34" s="3">
        <v>241</v>
      </c>
      <c r="J34" s="3">
        <v>137</v>
      </c>
      <c r="K34" s="3">
        <v>469</v>
      </c>
      <c r="L34" s="3">
        <v>101</v>
      </c>
      <c r="M34" s="3">
        <v>172</v>
      </c>
      <c r="N34" s="3">
        <v>80</v>
      </c>
      <c r="O34" s="3">
        <v>18</v>
      </c>
      <c r="P34" s="3">
        <v>29</v>
      </c>
      <c r="Q34" s="3">
        <v>42</v>
      </c>
      <c r="R34" s="3">
        <v>41</v>
      </c>
      <c r="S34" s="3">
        <v>22</v>
      </c>
      <c r="T34" s="3">
        <v>34</v>
      </c>
      <c r="U34" s="3">
        <v>165</v>
      </c>
      <c r="V34" s="3">
        <v>85</v>
      </c>
      <c r="W34" s="3">
        <v>46</v>
      </c>
      <c r="X34" s="3">
        <v>32</v>
      </c>
      <c r="Y34" s="3">
        <v>55</v>
      </c>
      <c r="Z34" s="3">
        <v>2629</v>
      </c>
      <c r="AZ34" s="12"/>
    </row>
    <row r="35" spans="1:52">
      <c r="A35" s="6" t="s">
        <v>59</v>
      </c>
      <c r="B35" s="3">
        <v>480</v>
      </c>
      <c r="C35" s="3">
        <v>537</v>
      </c>
      <c r="D35" s="3">
        <v>463</v>
      </c>
      <c r="E35" s="3">
        <v>860</v>
      </c>
      <c r="F35" s="3">
        <v>269</v>
      </c>
      <c r="G35" s="3">
        <v>121</v>
      </c>
      <c r="H35" s="3">
        <v>47</v>
      </c>
      <c r="I35" s="3">
        <v>345</v>
      </c>
      <c r="J35" s="3">
        <v>223</v>
      </c>
      <c r="K35" s="3">
        <v>245</v>
      </c>
      <c r="L35" s="3">
        <v>378</v>
      </c>
      <c r="M35" s="3">
        <v>177</v>
      </c>
      <c r="N35" s="3">
        <v>280</v>
      </c>
      <c r="O35" s="3">
        <v>282</v>
      </c>
      <c r="P35" s="3">
        <v>149</v>
      </c>
      <c r="Q35" s="3">
        <v>155</v>
      </c>
      <c r="R35" s="3">
        <v>219</v>
      </c>
      <c r="S35" s="3">
        <v>205</v>
      </c>
      <c r="T35" s="3">
        <v>198</v>
      </c>
      <c r="U35" s="3">
        <v>189</v>
      </c>
      <c r="V35" s="3">
        <v>183</v>
      </c>
      <c r="W35" s="3">
        <v>112</v>
      </c>
      <c r="X35" s="3">
        <v>543</v>
      </c>
      <c r="Y35" s="3">
        <v>12</v>
      </c>
      <c r="Z35" s="3">
        <v>6672</v>
      </c>
      <c r="AZ35" s="12"/>
    </row>
    <row r="36" spans="1:52">
      <c r="A36" s="6" t="s">
        <v>60</v>
      </c>
      <c r="B36" s="3">
        <v>281</v>
      </c>
      <c r="C36" s="3">
        <v>199</v>
      </c>
      <c r="D36" s="3">
        <v>183</v>
      </c>
      <c r="E36" s="3">
        <v>217</v>
      </c>
      <c r="F36" s="3">
        <v>115</v>
      </c>
      <c r="G36" s="3">
        <v>62</v>
      </c>
      <c r="H36" s="3">
        <v>18</v>
      </c>
      <c r="I36" s="3">
        <v>109</v>
      </c>
      <c r="J36" s="3">
        <v>87</v>
      </c>
      <c r="K36" s="3">
        <v>78</v>
      </c>
      <c r="L36" s="3">
        <v>137</v>
      </c>
      <c r="M36" s="3">
        <v>55</v>
      </c>
      <c r="N36" s="3">
        <v>82</v>
      </c>
      <c r="O36" s="3">
        <v>188</v>
      </c>
      <c r="P36" s="3">
        <v>84</v>
      </c>
      <c r="Q36" s="3">
        <v>69</v>
      </c>
      <c r="R36" s="3">
        <v>143</v>
      </c>
      <c r="S36" s="3">
        <v>110</v>
      </c>
      <c r="T36" s="3">
        <v>106</v>
      </c>
      <c r="U36" s="3">
        <v>64</v>
      </c>
      <c r="V36" s="3">
        <v>69</v>
      </c>
      <c r="W36" s="3">
        <v>37</v>
      </c>
      <c r="X36" s="3">
        <v>663</v>
      </c>
      <c r="Y36" s="3">
        <v>6</v>
      </c>
      <c r="Z36" s="3">
        <v>3161</v>
      </c>
      <c r="AZ36" s="12"/>
    </row>
    <row r="37" spans="1:52">
      <c r="A37" s="6" t="s">
        <v>61</v>
      </c>
      <c r="B37" s="3">
        <v>535</v>
      </c>
      <c r="C37" s="3">
        <v>518</v>
      </c>
      <c r="D37" s="3">
        <v>520</v>
      </c>
      <c r="E37" s="3">
        <v>605</v>
      </c>
      <c r="F37" s="3">
        <v>398</v>
      </c>
      <c r="G37" s="3">
        <v>172</v>
      </c>
      <c r="H37" s="3">
        <v>65</v>
      </c>
      <c r="I37" s="3">
        <v>301</v>
      </c>
      <c r="J37" s="3">
        <v>250</v>
      </c>
      <c r="K37" s="3">
        <v>240</v>
      </c>
      <c r="L37" s="3">
        <v>340</v>
      </c>
      <c r="M37" s="3">
        <v>191</v>
      </c>
      <c r="N37" s="3">
        <v>234</v>
      </c>
      <c r="O37" s="3">
        <v>370</v>
      </c>
      <c r="P37" s="3">
        <v>198</v>
      </c>
      <c r="Q37" s="3">
        <v>182</v>
      </c>
      <c r="R37" s="3">
        <v>336</v>
      </c>
      <c r="S37" s="3">
        <v>246</v>
      </c>
      <c r="T37" s="3">
        <v>239</v>
      </c>
      <c r="U37" s="3">
        <v>195</v>
      </c>
      <c r="V37" s="3">
        <v>197</v>
      </c>
      <c r="W37" s="3">
        <v>122</v>
      </c>
      <c r="X37" s="3">
        <v>1152</v>
      </c>
      <c r="Y37" s="3">
        <v>57</v>
      </c>
      <c r="Z37" s="3">
        <v>7664</v>
      </c>
      <c r="AZ37" s="12"/>
    </row>
    <row r="38" spans="1:52">
      <c r="A38" s="6" t="s">
        <v>62</v>
      </c>
      <c r="B38" s="3">
        <v>15</v>
      </c>
      <c r="C38" s="3">
        <v>11</v>
      </c>
      <c r="D38" s="3">
        <v>13</v>
      </c>
      <c r="E38" s="3">
        <v>17</v>
      </c>
      <c r="F38" s="3">
        <v>7</v>
      </c>
      <c r="G38" s="3">
        <v>3</v>
      </c>
      <c r="H38" s="3">
        <v>1</v>
      </c>
      <c r="I38" s="3">
        <v>8</v>
      </c>
      <c r="J38" s="3">
        <v>5</v>
      </c>
      <c r="K38" s="3">
        <v>5</v>
      </c>
      <c r="L38" s="3">
        <v>9</v>
      </c>
      <c r="M38" s="3">
        <v>5</v>
      </c>
      <c r="N38" s="3">
        <v>8</v>
      </c>
      <c r="O38" s="3">
        <v>8</v>
      </c>
      <c r="P38" s="3">
        <v>5</v>
      </c>
      <c r="Q38" s="3">
        <v>4</v>
      </c>
      <c r="R38" s="3">
        <v>8</v>
      </c>
      <c r="S38" s="3">
        <v>5</v>
      </c>
      <c r="T38" s="3">
        <v>6</v>
      </c>
      <c r="U38" s="3">
        <v>5</v>
      </c>
      <c r="V38" s="3">
        <v>3</v>
      </c>
      <c r="W38" s="3">
        <v>2</v>
      </c>
      <c r="X38" s="3">
        <v>34</v>
      </c>
      <c r="Y38" s="3">
        <v>1</v>
      </c>
      <c r="Z38" s="3">
        <v>188</v>
      </c>
      <c r="AZ38" s="12"/>
    </row>
    <row r="39" spans="1:52">
      <c r="A39" s="6" t="s">
        <v>63</v>
      </c>
      <c r="B39" s="3">
        <v>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3">
        <v>1</v>
      </c>
      <c r="J39" s="3">
        <v>0</v>
      </c>
      <c r="K39" s="3">
        <v>6</v>
      </c>
      <c r="L39" s="3">
        <v>1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12</v>
      </c>
      <c r="AZ39" s="12"/>
    </row>
    <row r="40" spans="1:52">
      <c r="A40" s="6" t="s">
        <v>64</v>
      </c>
      <c r="B40" s="3">
        <v>0</v>
      </c>
      <c r="C40" s="3">
        <v>0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3</v>
      </c>
      <c r="AZ40" s="12"/>
    </row>
    <row r="41" spans="1:52">
      <c r="A41" s="6" t="s">
        <v>65</v>
      </c>
      <c r="B41" s="3">
        <v>3</v>
      </c>
      <c r="C41" s="3">
        <v>3</v>
      </c>
      <c r="D41" s="3">
        <v>3</v>
      </c>
      <c r="E41" s="3">
        <v>6</v>
      </c>
      <c r="F41" s="3">
        <v>7</v>
      </c>
      <c r="G41" s="3">
        <v>2</v>
      </c>
      <c r="H41" s="3">
        <v>2</v>
      </c>
      <c r="I41" s="3">
        <v>5</v>
      </c>
      <c r="J41" s="3">
        <v>3</v>
      </c>
      <c r="K41" s="3">
        <v>7</v>
      </c>
      <c r="L41" s="3">
        <v>7</v>
      </c>
      <c r="M41" s="3">
        <v>5</v>
      </c>
      <c r="N41" s="3">
        <v>5</v>
      </c>
      <c r="O41" s="3">
        <v>1</v>
      </c>
      <c r="P41" s="3">
        <v>1</v>
      </c>
      <c r="Q41" s="3">
        <v>2</v>
      </c>
      <c r="R41" s="3">
        <v>2</v>
      </c>
      <c r="S41" s="3">
        <v>2</v>
      </c>
      <c r="T41" s="3">
        <v>2</v>
      </c>
      <c r="U41" s="3">
        <v>3</v>
      </c>
      <c r="V41" s="3">
        <v>4</v>
      </c>
      <c r="W41" s="3">
        <v>2</v>
      </c>
      <c r="X41" s="3">
        <v>2</v>
      </c>
      <c r="Y41" s="3">
        <v>0</v>
      </c>
      <c r="Z41" s="3">
        <v>76</v>
      </c>
      <c r="AZ41" s="12"/>
    </row>
    <row r="42" spans="1:52">
      <c r="A42" s="6" t="s">
        <v>66</v>
      </c>
      <c r="B42" s="3">
        <v>5</v>
      </c>
      <c r="C42" s="3">
        <v>4</v>
      </c>
      <c r="D42" s="3">
        <v>2</v>
      </c>
      <c r="E42" s="3">
        <v>27</v>
      </c>
      <c r="F42" s="3">
        <v>23</v>
      </c>
      <c r="G42" s="3">
        <v>7</v>
      </c>
      <c r="H42" s="3">
        <v>3</v>
      </c>
      <c r="I42" s="3">
        <v>59</v>
      </c>
      <c r="J42" s="3">
        <v>34</v>
      </c>
      <c r="K42" s="3">
        <v>20</v>
      </c>
      <c r="L42" s="3">
        <v>43</v>
      </c>
      <c r="M42" s="3">
        <v>47</v>
      </c>
      <c r="N42" s="3">
        <v>21</v>
      </c>
      <c r="O42" s="3">
        <v>23</v>
      </c>
      <c r="P42" s="3">
        <v>16</v>
      </c>
      <c r="Q42" s="3">
        <v>16</v>
      </c>
      <c r="R42" s="3">
        <v>22</v>
      </c>
      <c r="S42" s="3">
        <v>17</v>
      </c>
      <c r="T42" s="3">
        <v>13</v>
      </c>
      <c r="U42" s="3">
        <v>27</v>
      </c>
      <c r="V42" s="3">
        <v>19</v>
      </c>
      <c r="W42" s="3">
        <v>18</v>
      </c>
      <c r="X42" s="3">
        <v>1</v>
      </c>
      <c r="Y42" s="3">
        <v>2</v>
      </c>
      <c r="Z42" s="3">
        <v>468</v>
      </c>
      <c r="AZ42" s="12"/>
    </row>
    <row r="43" spans="1:52">
      <c r="A43" s="6" t="s">
        <v>67</v>
      </c>
      <c r="B43" s="3">
        <v>-1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-337</v>
      </c>
      <c r="Z43" s="3">
        <v>-338</v>
      </c>
      <c r="AZ43" s="12"/>
    </row>
    <row r="44" spans="1:52">
      <c r="A44" s="6" t="s">
        <v>68</v>
      </c>
      <c r="B44" s="3">
        <v>-1</v>
      </c>
      <c r="C44" s="3">
        <v>-3</v>
      </c>
      <c r="D44" s="3">
        <v>0</v>
      </c>
      <c r="E44" s="3">
        <v>0</v>
      </c>
      <c r="F44" s="3">
        <v>0</v>
      </c>
      <c r="G44" s="3">
        <v>0</v>
      </c>
      <c r="H44" s="3">
        <v>-2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-2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-121</v>
      </c>
      <c r="Y44" s="3">
        <v>0</v>
      </c>
      <c r="Z44" s="3">
        <v>-128</v>
      </c>
      <c r="AZ44" s="12"/>
    </row>
    <row r="45" spans="1:52" s="2" customFormat="1">
      <c r="A45" s="7" t="s">
        <v>69</v>
      </c>
      <c r="B45" s="4">
        <f t="shared" ref="B45:W45" si="6">SUM(B23:B44)</f>
        <v>55020</v>
      </c>
      <c r="C45" s="4">
        <f t="shared" si="6"/>
        <v>33740</v>
      </c>
      <c r="D45" s="4">
        <f t="shared" si="6"/>
        <v>34492</v>
      </c>
      <c r="E45" s="4">
        <f t="shared" si="6"/>
        <v>32453</v>
      </c>
      <c r="F45" s="4">
        <f t="shared" si="6"/>
        <v>19446</v>
      </c>
      <c r="G45" s="4">
        <f t="shared" si="6"/>
        <v>10082</v>
      </c>
      <c r="H45" s="4">
        <f t="shared" si="6"/>
        <v>3548</v>
      </c>
      <c r="I45" s="4">
        <f t="shared" si="6"/>
        <v>17205</v>
      </c>
      <c r="J45" s="4">
        <f t="shared" si="6"/>
        <v>11777</v>
      </c>
      <c r="K45" s="4">
        <f t="shared" si="6"/>
        <v>13461</v>
      </c>
      <c r="L45" s="4">
        <f t="shared" si="6"/>
        <v>17134</v>
      </c>
      <c r="M45" s="4">
        <f t="shared" si="6"/>
        <v>8763</v>
      </c>
      <c r="N45" s="4">
        <f t="shared" si="6"/>
        <v>13435</v>
      </c>
      <c r="O45" s="4">
        <f t="shared" si="6"/>
        <v>23210</v>
      </c>
      <c r="P45" s="4">
        <f t="shared" si="6"/>
        <v>10389</v>
      </c>
      <c r="Q45" s="4">
        <f t="shared" si="6"/>
        <v>8371</v>
      </c>
      <c r="R45" s="4">
        <f t="shared" si="6"/>
        <v>20020</v>
      </c>
      <c r="S45" s="4">
        <f t="shared" si="6"/>
        <v>14295</v>
      </c>
      <c r="T45" s="4">
        <f t="shared" si="6"/>
        <v>12996</v>
      </c>
      <c r="U45" s="4">
        <f t="shared" si="6"/>
        <v>10872</v>
      </c>
      <c r="V45" s="4">
        <f t="shared" si="6"/>
        <v>9626</v>
      </c>
      <c r="W45" s="4">
        <f t="shared" si="6"/>
        <v>6947</v>
      </c>
      <c r="X45" s="4">
        <f t="shared" ref="X45:Y45" si="7">SUM(X23:X44)</f>
        <v>93791</v>
      </c>
      <c r="Y45" s="4">
        <f t="shared" si="7"/>
        <v>28818</v>
      </c>
      <c r="Z45" s="4">
        <f>SUM(Z23:Z44)</f>
        <v>509894</v>
      </c>
      <c r="AZ45" s="12"/>
    </row>
    <row r="46" spans="1:52">
      <c r="A46" s="6" t="s">
        <v>70</v>
      </c>
      <c r="B46" s="3">
        <v>1114</v>
      </c>
      <c r="C46" s="3">
        <v>894</v>
      </c>
      <c r="D46" s="3">
        <v>901</v>
      </c>
      <c r="E46" s="3">
        <v>1351</v>
      </c>
      <c r="F46" s="3">
        <v>927</v>
      </c>
      <c r="G46" s="3">
        <v>332</v>
      </c>
      <c r="H46" s="3">
        <v>162</v>
      </c>
      <c r="I46" s="3">
        <v>781</v>
      </c>
      <c r="J46" s="3">
        <v>503</v>
      </c>
      <c r="K46" s="3">
        <v>762</v>
      </c>
      <c r="L46" s="3">
        <v>664</v>
      </c>
      <c r="M46" s="3">
        <v>387</v>
      </c>
      <c r="N46" s="3">
        <v>546</v>
      </c>
      <c r="O46" s="3">
        <v>620</v>
      </c>
      <c r="P46" s="3">
        <v>320</v>
      </c>
      <c r="Q46" s="3">
        <v>306</v>
      </c>
      <c r="R46" s="3">
        <v>600</v>
      </c>
      <c r="S46" s="3">
        <v>421</v>
      </c>
      <c r="T46" s="3">
        <v>455</v>
      </c>
      <c r="U46" s="3">
        <v>461</v>
      </c>
      <c r="V46" s="3">
        <v>392</v>
      </c>
      <c r="W46" s="3">
        <v>228</v>
      </c>
      <c r="X46" s="3">
        <v>1581</v>
      </c>
      <c r="Y46" s="3">
        <v>778</v>
      </c>
      <c r="Z46" s="3">
        <v>15486</v>
      </c>
      <c r="AZ46" s="12"/>
    </row>
    <row r="47" spans="1:52" ht="15.75" thickBot="1">
      <c r="A47" s="8" t="s">
        <v>71</v>
      </c>
      <c r="B47" s="11">
        <v>580</v>
      </c>
      <c r="C47" s="11">
        <v>476</v>
      </c>
      <c r="D47" s="11">
        <v>469</v>
      </c>
      <c r="E47" s="11">
        <v>708</v>
      </c>
      <c r="F47" s="11">
        <v>552</v>
      </c>
      <c r="G47" s="11">
        <v>180</v>
      </c>
      <c r="H47" s="11">
        <v>90</v>
      </c>
      <c r="I47" s="11">
        <v>426</v>
      </c>
      <c r="J47" s="11">
        <v>283</v>
      </c>
      <c r="K47" s="11">
        <v>437</v>
      </c>
      <c r="L47" s="11">
        <v>342</v>
      </c>
      <c r="M47" s="11">
        <v>203</v>
      </c>
      <c r="N47" s="11">
        <v>288</v>
      </c>
      <c r="O47" s="11">
        <v>314</v>
      </c>
      <c r="P47" s="11">
        <v>168</v>
      </c>
      <c r="Q47" s="11">
        <v>160</v>
      </c>
      <c r="R47" s="11">
        <v>324</v>
      </c>
      <c r="S47" s="11">
        <v>222</v>
      </c>
      <c r="T47" s="11">
        <v>242</v>
      </c>
      <c r="U47" s="11">
        <v>249</v>
      </c>
      <c r="V47" s="11">
        <v>211</v>
      </c>
      <c r="W47" s="11">
        <v>118</v>
      </c>
      <c r="X47" s="11">
        <v>835</v>
      </c>
      <c r="Y47" s="11">
        <v>381</v>
      </c>
      <c r="Z47" s="11">
        <v>8258</v>
      </c>
      <c r="AZ4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1"/>
  <sheetViews>
    <sheetView tabSelected="1" topLeftCell="O1" workbookViewId="0">
      <selection activeCell="P4" sqref="P4"/>
    </sheetView>
  </sheetViews>
  <sheetFormatPr defaultRowHeight="15"/>
  <cols>
    <col min="1" max="1" width="88.7109375" customWidth="1"/>
    <col min="2" max="26" width="17.140625" customWidth="1"/>
  </cols>
  <sheetData>
    <row r="1" spans="1:42" ht="63.75" thickBot="1">
      <c r="A1" s="14" t="s">
        <v>72</v>
      </c>
      <c r="B1" s="15" t="s">
        <v>1</v>
      </c>
      <c r="C1" s="15" t="s">
        <v>2</v>
      </c>
      <c r="D1" s="15" t="s">
        <v>3</v>
      </c>
      <c r="E1" s="15" t="s">
        <v>73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74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75</v>
      </c>
      <c r="Y1" s="16" t="s">
        <v>76</v>
      </c>
      <c r="Z1" s="15" t="s">
        <v>25</v>
      </c>
    </row>
    <row r="2" spans="1:42">
      <c r="A2" s="5" t="s">
        <v>77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</row>
    <row r="3" spans="1:42">
      <c r="A3" s="6" t="s">
        <v>78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spans="1:42">
      <c r="A4" s="6" t="s">
        <v>79</v>
      </c>
      <c r="B4" s="3">
        <v>143032</v>
      </c>
      <c r="C4" s="3">
        <v>89146</v>
      </c>
      <c r="D4" s="3">
        <v>90522</v>
      </c>
      <c r="E4" s="3">
        <v>87491</v>
      </c>
      <c r="F4" s="3">
        <v>50627</v>
      </c>
      <c r="G4" s="3">
        <v>26217</v>
      </c>
      <c r="H4" s="3">
        <v>9428</v>
      </c>
      <c r="I4" s="3">
        <v>45337</v>
      </c>
      <c r="J4" s="3">
        <v>31156</v>
      </c>
      <c r="K4" s="3">
        <v>35541</v>
      </c>
      <c r="L4" s="3">
        <v>45034</v>
      </c>
      <c r="M4" s="3">
        <v>23563</v>
      </c>
      <c r="N4" s="3">
        <v>35886</v>
      </c>
      <c r="O4" s="3">
        <v>59657</v>
      </c>
      <c r="P4" s="3">
        <v>26960</v>
      </c>
      <c r="Q4" s="3">
        <v>21894</v>
      </c>
      <c r="R4" s="3">
        <v>51351</v>
      </c>
      <c r="S4" s="3">
        <v>37048</v>
      </c>
      <c r="T4" s="3">
        <v>33584</v>
      </c>
      <c r="U4" s="3">
        <v>29289</v>
      </c>
      <c r="V4" s="3">
        <v>25078</v>
      </c>
      <c r="W4" s="3">
        <v>18181</v>
      </c>
      <c r="X4" s="3">
        <v>235926</v>
      </c>
      <c r="Y4" s="3">
        <v>70534</v>
      </c>
      <c r="Z4" s="3">
        <v>1322483</v>
      </c>
      <c r="AP4" s="12"/>
    </row>
    <row r="5" spans="1:42">
      <c r="A5" s="6" t="s">
        <v>80</v>
      </c>
      <c r="B5" s="3">
        <v>1347</v>
      </c>
      <c r="C5" s="3">
        <v>10</v>
      </c>
      <c r="D5" s="3">
        <v>1</v>
      </c>
      <c r="E5" s="3">
        <v>6</v>
      </c>
      <c r="F5" s="3">
        <v>699</v>
      </c>
      <c r="G5" s="3">
        <v>273</v>
      </c>
      <c r="H5" s="3">
        <v>229</v>
      </c>
      <c r="I5" s="3">
        <v>517</v>
      </c>
      <c r="J5" s="3">
        <v>358</v>
      </c>
      <c r="K5" s="3">
        <v>669</v>
      </c>
      <c r="L5" s="3">
        <v>404</v>
      </c>
      <c r="M5" s="3">
        <v>337</v>
      </c>
      <c r="N5" s="3">
        <v>279</v>
      </c>
      <c r="O5" s="3">
        <v>235</v>
      </c>
      <c r="P5" s="3">
        <v>189</v>
      </c>
      <c r="Q5" s="3">
        <v>245</v>
      </c>
      <c r="R5" s="3">
        <v>330</v>
      </c>
      <c r="S5" s="3">
        <v>269</v>
      </c>
      <c r="T5" s="3">
        <v>262</v>
      </c>
      <c r="U5" s="3">
        <v>309</v>
      </c>
      <c r="V5" s="3">
        <v>293</v>
      </c>
      <c r="W5" s="3">
        <v>166</v>
      </c>
      <c r="X5" s="3">
        <v>0</v>
      </c>
      <c r="Y5" s="3">
        <v>0</v>
      </c>
      <c r="Z5" s="3">
        <v>7430</v>
      </c>
      <c r="AP5" s="12"/>
    </row>
    <row r="6" spans="1:42">
      <c r="A6" s="6" t="s">
        <v>81</v>
      </c>
      <c r="B6" s="3">
        <v>12275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12275</v>
      </c>
      <c r="AP6" s="12"/>
    </row>
    <row r="7" spans="1:42">
      <c r="A7" s="6" t="s">
        <v>82</v>
      </c>
      <c r="B7" s="3">
        <v>409</v>
      </c>
      <c r="C7" s="3">
        <v>462</v>
      </c>
      <c r="D7" s="3">
        <v>512</v>
      </c>
      <c r="E7" s="3">
        <v>1378</v>
      </c>
      <c r="F7" s="3">
        <v>646</v>
      </c>
      <c r="G7" s="3">
        <v>413</v>
      </c>
      <c r="H7" s="3">
        <v>249</v>
      </c>
      <c r="I7" s="3">
        <v>861</v>
      </c>
      <c r="J7" s="3">
        <v>472</v>
      </c>
      <c r="K7" s="3">
        <v>848</v>
      </c>
      <c r="L7" s="3">
        <v>856</v>
      </c>
      <c r="M7" s="3">
        <v>586</v>
      </c>
      <c r="N7" s="3">
        <v>624</v>
      </c>
      <c r="O7" s="3">
        <v>788</v>
      </c>
      <c r="P7" s="3">
        <v>423</v>
      </c>
      <c r="Q7" s="3">
        <v>460</v>
      </c>
      <c r="R7" s="3">
        <v>502</v>
      </c>
      <c r="S7" s="3">
        <v>365</v>
      </c>
      <c r="T7" s="3">
        <v>558</v>
      </c>
      <c r="U7" s="3">
        <v>425</v>
      </c>
      <c r="V7" s="3">
        <v>435</v>
      </c>
      <c r="W7" s="3">
        <v>349</v>
      </c>
      <c r="X7" s="3">
        <v>0</v>
      </c>
      <c r="Y7" s="3">
        <v>8</v>
      </c>
      <c r="Z7" s="3">
        <v>12629</v>
      </c>
      <c r="AP7" s="12"/>
    </row>
    <row r="8" spans="1:42">
      <c r="A8" s="6" t="s">
        <v>83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P8" s="12"/>
    </row>
    <row r="9" spans="1:42">
      <c r="A9" s="6" t="s">
        <v>84</v>
      </c>
      <c r="B9" s="3">
        <v>614</v>
      </c>
      <c r="C9" s="3">
        <v>381</v>
      </c>
      <c r="D9" s="3">
        <v>108</v>
      </c>
      <c r="E9" s="3">
        <v>81</v>
      </c>
      <c r="F9" s="3">
        <v>21</v>
      </c>
      <c r="G9" s="3">
        <v>26</v>
      </c>
      <c r="H9" s="3">
        <v>0</v>
      </c>
      <c r="I9" s="3">
        <v>44</v>
      </c>
      <c r="J9" s="3">
        <v>2</v>
      </c>
      <c r="K9" s="3">
        <v>2</v>
      </c>
      <c r="L9" s="3">
        <v>25</v>
      </c>
      <c r="M9" s="3">
        <v>1</v>
      </c>
      <c r="N9" s="3">
        <v>9</v>
      </c>
      <c r="O9" s="3">
        <v>11</v>
      </c>
      <c r="P9" s="3">
        <v>6</v>
      </c>
      <c r="Q9" s="3">
        <v>36</v>
      </c>
      <c r="R9" s="3">
        <v>16</v>
      </c>
      <c r="S9" s="3">
        <v>17</v>
      </c>
      <c r="T9" s="3">
        <v>69</v>
      </c>
      <c r="U9" s="3">
        <v>10</v>
      </c>
      <c r="V9" s="3">
        <v>27</v>
      </c>
      <c r="W9" s="3">
        <v>7</v>
      </c>
      <c r="X9" s="3">
        <v>191</v>
      </c>
      <c r="Y9" s="3">
        <v>0</v>
      </c>
      <c r="Z9" s="3">
        <v>1704</v>
      </c>
      <c r="AP9" s="12"/>
    </row>
    <row r="10" spans="1:42">
      <c r="A10" s="6" t="s">
        <v>85</v>
      </c>
      <c r="B10" s="3">
        <v>7</v>
      </c>
      <c r="C10" s="3">
        <v>9</v>
      </c>
      <c r="D10" s="3">
        <v>12</v>
      </c>
      <c r="E10" s="3">
        <v>154</v>
      </c>
      <c r="F10" s="3">
        <v>93</v>
      </c>
      <c r="G10" s="3">
        <v>85</v>
      </c>
      <c r="H10" s="3">
        <v>28</v>
      </c>
      <c r="I10" s="3">
        <v>301</v>
      </c>
      <c r="J10" s="3">
        <v>170</v>
      </c>
      <c r="K10" s="3">
        <v>270</v>
      </c>
      <c r="L10" s="3">
        <v>466</v>
      </c>
      <c r="M10" s="3">
        <v>268</v>
      </c>
      <c r="N10" s="3">
        <v>277</v>
      </c>
      <c r="O10" s="3">
        <v>102</v>
      </c>
      <c r="P10" s="3">
        <v>49</v>
      </c>
      <c r="Q10" s="3">
        <v>58</v>
      </c>
      <c r="R10" s="3">
        <v>112</v>
      </c>
      <c r="S10" s="3">
        <v>31</v>
      </c>
      <c r="T10" s="3">
        <v>56</v>
      </c>
      <c r="U10" s="3">
        <v>89</v>
      </c>
      <c r="V10" s="3">
        <v>95</v>
      </c>
      <c r="W10" s="3">
        <v>103</v>
      </c>
      <c r="X10" s="3">
        <v>0</v>
      </c>
      <c r="Y10" s="3">
        <v>1</v>
      </c>
      <c r="Z10" s="3">
        <v>2838</v>
      </c>
      <c r="AP10" s="12"/>
    </row>
    <row r="11" spans="1:42" s="2" customFormat="1">
      <c r="A11" s="7" t="s">
        <v>86</v>
      </c>
      <c r="B11" s="4">
        <f t="shared" ref="B11:W11" si="0">SUM(B2:B10)</f>
        <v>157684</v>
      </c>
      <c r="C11" s="4">
        <f t="shared" si="0"/>
        <v>90008</v>
      </c>
      <c r="D11" s="4">
        <f t="shared" si="0"/>
        <v>91155</v>
      </c>
      <c r="E11" s="4">
        <f t="shared" si="0"/>
        <v>89110</v>
      </c>
      <c r="F11" s="4">
        <f t="shared" si="0"/>
        <v>52086</v>
      </c>
      <c r="G11" s="4">
        <f t="shared" si="0"/>
        <v>27014</v>
      </c>
      <c r="H11" s="4">
        <f t="shared" si="0"/>
        <v>9934</v>
      </c>
      <c r="I11" s="4">
        <f t="shared" si="0"/>
        <v>47060</v>
      </c>
      <c r="J11" s="4">
        <f t="shared" si="0"/>
        <v>32158</v>
      </c>
      <c r="K11" s="4">
        <f t="shared" si="0"/>
        <v>37330</v>
      </c>
      <c r="L11" s="4">
        <f t="shared" si="0"/>
        <v>46785</v>
      </c>
      <c r="M11" s="4">
        <f t="shared" si="0"/>
        <v>24755</v>
      </c>
      <c r="N11" s="4">
        <f t="shared" si="0"/>
        <v>37075</v>
      </c>
      <c r="O11" s="4">
        <f t="shared" si="0"/>
        <v>60793</v>
      </c>
      <c r="P11" s="4">
        <f t="shared" si="0"/>
        <v>27627</v>
      </c>
      <c r="Q11" s="4">
        <f t="shared" si="0"/>
        <v>22693</v>
      </c>
      <c r="R11" s="4">
        <f t="shared" si="0"/>
        <v>52311</v>
      </c>
      <c r="S11" s="4">
        <f t="shared" si="0"/>
        <v>37730</v>
      </c>
      <c r="T11" s="4">
        <f t="shared" si="0"/>
        <v>34529</v>
      </c>
      <c r="U11" s="4">
        <f t="shared" si="0"/>
        <v>30122</v>
      </c>
      <c r="V11" s="4">
        <f t="shared" si="0"/>
        <v>25928</v>
      </c>
      <c r="W11" s="4">
        <f t="shared" si="0"/>
        <v>18806</v>
      </c>
      <c r="X11" s="4">
        <f t="shared" ref="X11:Y11" si="1">SUM(X2:X10)</f>
        <v>236117</v>
      </c>
      <c r="Y11" s="4">
        <f t="shared" si="1"/>
        <v>70543</v>
      </c>
      <c r="Z11" s="4">
        <f>SUM(Z2:Z10)</f>
        <v>1359359</v>
      </c>
      <c r="AP11" s="12"/>
    </row>
    <row r="12" spans="1:42">
      <c r="A12" s="6" t="s">
        <v>87</v>
      </c>
      <c r="B12" s="3">
        <v>3080</v>
      </c>
      <c r="C12" s="3">
        <v>2830</v>
      </c>
      <c r="D12" s="3">
        <v>1494</v>
      </c>
      <c r="E12" s="3">
        <v>450</v>
      </c>
      <c r="F12" s="3">
        <v>280</v>
      </c>
      <c r="G12" s="3">
        <v>106</v>
      </c>
      <c r="H12" s="3">
        <v>22</v>
      </c>
      <c r="I12" s="3">
        <v>343</v>
      </c>
      <c r="J12" s="3">
        <v>125</v>
      </c>
      <c r="K12" s="3">
        <v>165</v>
      </c>
      <c r="L12" s="3">
        <v>176</v>
      </c>
      <c r="M12" s="3">
        <v>123</v>
      </c>
      <c r="N12" s="3">
        <v>263</v>
      </c>
      <c r="O12" s="3">
        <v>399</v>
      </c>
      <c r="P12" s="3">
        <v>132</v>
      </c>
      <c r="Q12" s="3">
        <v>109</v>
      </c>
      <c r="R12" s="3">
        <v>506</v>
      </c>
      <c r="S12" s="3">
        <v>137</v>
      </c>
      <c r="T12" s="3">
        <v>216</v>
      </c>
      <c r="U12" s="3">
        <v>204</v>
      </c>
      <c r="V12" s="3">
        <v>176</v>
      </c>
      <c r="W12" s="3">
        <v>94</v>
      </c>
      <c r="X12" s="3">
        <v>2056</v>
      </c>
      <c r="Y12" s="3">
        <v>17</v>
      </c>
      <c r="Z12" s="3">
        <v>13501</v>
      </c>
      <c r="AP12" s="12"/>
    </row>
    <row r="13" spans="1:42">
      <c r="A13" s="6" t="s">
        <v>88</v>
      </c>
      <c r="B13" s="3">
        <v>803</v>
      </c>
      <c r="C13" s="3">
        <v>707</v>
      </c>
      <c r="D13" s="3">
        <v>506</v>
      </c>
      <c r="E13" s="3">
        <v>145</v>
      </c>
      <c r="F13" s="3">
        <v>138</v>
      </c>
      <c r="G13" s="3">
        <v>35</v>
      </c>
      <c r="H13" s="3">
        <v>5</v>
      </c>
      <c r="I13" s="3">
        <v>129</v>
      </c>
      <c r="J13" s="3">
        <v>38</v>
      </c>
      <c r="K13" s="3">
        <v>78</v>
      </c>
      <c r="L13" s="3">
        <v>49</v>
      </c>
      <c r="M13" s="3">
        <v>42</v>
      </c>
      <c r="N13" s="3">
        <v>103</v>
      </c>
      <c r="O13" s="3">
        <v>155</v>
      </c>
      <c r="P13" s="3">
        <v>59</v>
      </c>
      <c r="Q13" s="3">
        <v>38</v>
      </c>
      <c r="R13" s="3">
        <v>300</v>
      </c>
      <c r="S13" s="3">
        <v>55</v>
      </c>
      <c r="T13" s="3">
        <v>128</v>
      </c>
      <c r="U13" s="3">
        <v>54</v>
      </c>
      <c r="V13" s="3">
        <v>74</v>
      </c>
      <c r="W13" s="3">
        <v>45</v>
      </c>
      <c r="X13" s="3">
        <v>513</v>
      </c>
      <c r="Y13" s="3">
        <v>4</v>
      </c>
      <c r="Z13" s="3">
        <v>4204</v>
      </c>
      <c r="AP13" s="12"/>
    </row>
    <row r="14" spans="1:42">
      <c r="A14" s="6" t="s">
        <v>89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P14" s="12"/>
    </row>
    <row r="15" spans="1:42">
      <c r="A15" s="6" t="s">
        <v>90</v>
      </c>
      <c r="B15" s="10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P15" s="12"/>
    </row>
    <row r="16" spans="1:42">
      <c r="A16" s="6" t="s">
        <v>91</v>
      </c>
      <c r="B16" s="3">
        <v>1217</v>
      </c>
      <c r="C16" s="3">
        <v>1304</v>
      </c>
      <c r="D16" s="3">
        <v>992</v>
      </c>
      <c r="E16" s="3">
        <v>1827</v>
      </c>
      <c r="F16" s="3">
        <v>1312</v>
      </c>
      <c r="G16" s="3">
        <v>648</v>
      </c>
      <c r="H16" s="3">
        <v>265</v>
      </c>
      <c r="I16" s="3">
        <v>1015</v>
      </c>
      <c r="J16" s="3">
        <v>517</v>
      </c>
      <c r="K16" s="3">
        <v>1176</v>
      </c>
      <c r="L16" s="3">
        <v>1050</v>
      </c>
      <c r="M16" s="3">
        <v>716</v>
      </c>
      <c r="N16" s="3">
        <v>862</v>
      </c>
      <c r="O16" s="3">
        <v>647</v>
      </c>
      <c r="P16" s="3">
        <v>333</v>
      </c>
      <c r="Q16" s="3">
        <v>478</v>
      </c>
      <c r="R16" s="3">
        <v>598</v>
      </c>
      <c r="S16" s="3">
        <v>476</v>
      </c>
      <c r="T16" s="3">
        <v>591</v>
      </c>
      <c r="U16" s="3">
        <v>827</v>
      </c>
      <c r="V16" s="3">
        <v>717</v>
      </c>
      <c r="W16" s="3">
        <v>389</v>
      </c>
      <c r="X16" s="3">
        <v>161</v>
      </c>
      <c r="Y16" s="3">
        <v>33</v>
      </c>
      <c r="Z16" s="3">
        <v>18152</v>
      </c>
      <c r="AP16" s="12"/>
    </row>
    <row r="17" spans="1:42">
      <c r="A17" s="7" t="s">
        <v>92</v>
      </c>
      <c r="B17" s="4">
        <f t="shared" ref="B17:W17" si="2">SUM(B12:B16)</f>
        <v>5100</v>
      </c>
      <c r="C17" s="4">
        <f t="shared" si="2"/>
        <v>4841</v>
      </c>
      <c r="D17" s="4">
        <f t="shared" si="2"/>
        <v>2992</v>
      </c>
      <c r="E17" s="4">
        <f t="shared" si="2"/>
        <v>2422</v>
      </c>
      <c r="F17" s="4">
        <f t="shared" si="2"/>
        <v>1730</v>
      </c>
      <c r="G17" s="4">
        <f t="shared" si="2"/>
        <v>789</v>
      </c>
      <c r="H17" s="4">
        <f t="shared" si="2"/>
        <v>292</v>
      </c>
      <c r="I17" s="4">
        <f t="shared" si="2"/>
        <v>1487</v>
      </c>
      <c r="J17" s="4">
        <f t="shared" si="2"/>
        <v>680</v>
      </c>
      <c r="K17" s="4">
        <f t="shared" si="2"/>
        <v>1419</v>
      </c>
      <c r="L17" s="4">
        <f t="shared" si="2"/>
        <v>1275</v>
      </c>
      <c r="M17" s="4">
        <f t="shared" si="2"/>
        <v>881</v>
      </c>
      <c r="N17" s="4">
        <f t="shared" si="2"/>
        <v>1228</v>
      </c>
      <c r="O17" s="4">
        <f t="shared" si="2"/>
        <v>1201</v>
      </c>
      <c r="P17" s="4">
        <f t="shared" si="2"/>
        <v>524</v>
      </c>
      <c r="Q17" s="4">
        <f t="shared" si="2"/>
        <v>625</v>
      </c>
      <c r="R17" s="4">
        <f t="shared" si="2"/>
        <v>1404</v>
      </c>
      <c r="S17" s="4">
        <f t="shared" si="2"/>
        <v>668</v>
      </c>
      <c r="T17" s="4">
        <f t="shared" si="2"/>
        <v>935</v>
      </c>
      <c r="U17" s="4">
        <f t="shared" si="2"/>
        <v>1085</v>
      </c>
      <c r="V17" s="4">
        <f t="shared" si="2"/>
        <v>967</v>
      </c>
      <c r="W17" s="4">
        <f t="shared" si="2"/>
        <v>528</v>
      </c>
      <c r="X17" s="4">
        <f t="shared" ref="X17:Y17" si="3">SUM(X12:X16)</f>
        <v>2730</v>
      </c>
      <c r="Y17" s="4">
        <f t="shared" si="3"/>
        <v>54</v>
      </c>
      <c r="Z17" s="4">
        <f>SUM(Z12:Z16)</f>
        <v>35857</v>
      </c>
      <c r="AP17" s="12"/>
    </row>
    <row r="18" spans="1:42" s="2" customFormat="1">
      <c r="A18" s="6" t="s">
        <v>93</v>
      </c>
      <c r="B18" s="3">
        <v>509</v>
      </c>
      <c r="C18" s="3">
        <v>626</v>
      </c>
      <c r="D18" s="3">
        <v>669</v>
      </c>
      <c r="E18" s="3">
        <v>1995</v>
      </c>
      <c r="F18" s="3">
        <v>897</v>
      </c>
      <c r="G18" s="3">
        <v>594</v>
      </c>
      <c r="H18" s="3">
        <v>311</v>
      </c>
      <c r="I18" s="3">
        <v>1253</v>
      </c>
      <c r="J18" s="3">
        <v>658</v>
      </c>
      <c r="K18" s="3">
        <v>1236</v>
      </c>
      <c r="L18" s="3">
        <v>1279</v>
      </c>
      <c r="M18" s="3">
        <v>752</v>
      </c>
      <c r="N18" s="3">
        <v>837</v>
      </c>
      <c r="O18" s="3">
        <v>1161</v>
      </c>
      <c r="P18" s="3">
        <v>610</v>
      </c>
      <c r="Q18" s="3">
        <v>697</v>
      </c>
      <c r="R18" s="3">
        <v>734</v>
      </c>
      <c r="S18" s="3">
        <v>521</v>
      </c>
      <c r="T18" s="3">
        <v>815</v>
      </c>
      <c r="U18" s="3">
        <v>603</v>
      </c>
      <c r="V18" s="3">
        <v>638</v>
      </c>
      <c r="W18" s="3">
        <v>506</v>
      </c>
      <c r="X18" s="3">
        <v>0</v>
      </c>
      <c r="Y18" s="3">
        <v>13</v>
      </c>
      <c r="Z18" s="3">
        <v>17915</v>
      </c>
      <c r="AP18" s="12"/>
    </row>
    <row r="19" spans="1:42">
      <c r="A19" s="6" t="s">
        <v>94</v>
      </c>
      <c r="B19" s="3">
        <v>198098</v>
      </c>
      <c r="C19" s="3">
        <v>118841</v>
      </c>
      <c r="D19" s="3">
        <v>121995</v>
      </c>
      <c r="E19" s="3">
        <v>111721</v>
      </c>
      <c r="F19" s="3">
        <v>66309</v>
      </c>
      <c r="G19" s="3">
        <v>35312</v>
      </c>
      <c r="H19" s="3">
        <v>12060</v>
      </c>
      <c r="I19" s="3">
        <v>58771</v>
      </c>
      <c r="J19" s="3">
        <v>40435</v>
      </c>
      <c r="K19" s="3">
        <v>44885</v>
      </c>
      <c r="L19" s="3">
        <v>58651</v>
      </c>
      <c r="M19" s="3">
        <v>29404</v>
      </c>
      <c r="N19" s="3">
        <v>46540</v>
      </c>
      <c r="O19" s="3">
        <v>81978</v>
      </c>
      <c r="P19" s="3">
        <v>36308</v>
      </c>
      <c r="Q19" s="3">
        <v>28645</v>
      </c>
      <c r="R19" s="3">
        <v>70995</v>
      </c>
      <c r="S19" s="3">
        <v>50359</v>
      </c>
      <c r="T19" s="3">
        <v>45313</v>
      </c>
      <c r="U19" s="3">
        <v>37459</v>
      </c>
      <c r="V19" s="3">
        <v>32952</v>
      </c>
      <c r="W19" s="3">
        <v>23991</v>
      </c>
      <c r="X19" s="3">
        <v>340323</v>
      </c>
      <c r="Y19" s="3">
        <v>106520</v>
      </c>
      <c r="Z19" s="3">
        <v>1797865</v>
      </c>
      <c r="AP19" s="12"/>
    </row>
    <row r="20" spans="1:42">
      <c r="A20" s="6" t="s">
        <v>95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P20" s="12"/>
    </row>
    <row r="21" spans="1:42">
      <c r="A21" s="6" t="s">
        <v>96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P21" s="12"/>
    </row>
    <row r="22" spans="1:42">
      <c r="A22" s="6" t="s">
        <v>97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P22" s="12"/>
    </row>
    <row r="23" spans="1:42">
      <c r="A23" s="6" t="s">
        <v>98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P23" s="12"/>
    </row>
    <row r="24" spans="1:42">
      <c r="A24" s="6" t="s">
        <v>99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P24" s="12"/>
    </row>
    <row r="25" spans="1:42">
      <c r="A25" s="6" t="s">
        <v>100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2</v>
      </c>
      <c r="AP25" s="12"/>
    </row>
    <row r="26" spans="1:42">
      <c r="A26" s="6" t="s">
        <v>101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</v>
      </c>
      <c r="AP26" s="12"/>
    </row>
    <row r="27" spans="1:42">
      <c r="A27" s="6" t="s">
        <v>102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P27" s="12"/>
    </row>
    <row r="28" spans="1:42">
      <c r="A28" s="6" t="s">
        <v>103</v>
      </c>
      <c r="B28" s="3">
        <v>16</v>
      </c>
      <c r="C28" s="3">
        <v>21</v>
      </c>
      <c r="D28" s="3">
        <v>17</v>
      </c>
      <c r="E28" s="3">
        <v>35</v>
      </c>
      <c r="F28" s="3">
        <v>7</v>
      </c>
      <c r="G28" s="3">
        <v>2</v>
      </c>
      <c r="H28" s="3">
        <v>2</v>
      </c>
      <c r="I28" s="3">
        <v>5</v>
      </c>
      <c r="J28" s="3">
        <v>4</v>
      </c>
      <c r="K28" s="3">
        <v>8</v>
      </c>
      <c r="L28" s="3">
        <v>7</v>
      </c>
      <c r="M28" s="3">
        <v>3</v>
      </c>
      <c r="N28" s="3">
        <v>5</v>
      </c>
      <c r="O28" s="3">
        <v>7</v>
      </c>
      <c r="P28" s="3">
        <v>0</v>
      </c>
      <c r="Q28" s="3">
        <v>1</v>
      </c>
      <c r="R28" s="3">
        <v>4</v>
      </c>
      <c r="S28" s="3">
        <v>5</v>
      </c>
      <c r="T28" s="3">
        <v>3</v>
      </c>
      <c r="U28" s="3">
        <v>2</v>
      </c>
      <c r="V28" s="3">
        <v>2</v>
      </c>
      <c r="W28" s="3">
        <v>1</v>
      </c>
      <c r="X28" s="3">
        <v>0</v>
      </c>
      <c r="Y28" s="3">
        <v>0</v>
      </c>
      <c r="Z28" s="3">
        <v>159</v>
      </c>
      <c r="AP28" s="12"/>
    </row>
    <row r="29" spans="1:42">
      <c r="A29" s="6" t="s">
        <v>104</v>
      </c>
      <c r="B29" s="3">
        <v>290</v>
      </c>
      <c r="C29" s="3">
        <v>229</v>
      </c>
      <c r="D29" s="3">
        <v>69</v>
      </c>
      <c r="E29" s="3">
        <v>182</v>
      </c>
      <c r="F29" s="3">
        <v>1851</v>
      </c>
      <c r="G29" s="3">
        <v>267</v>
      </c>
      <c r="H29" s="3">
        <v>336</v>
      </c>
      <c r="I29" s="3">
        <v>902</v>
      </c>
      <c r="J29" s="3">
        <v>515</v>
      </c>
      <c r="K29" s="3">
        <v>1758</v>
      </c>
      <c r="L29" s="3">
        <v>381</v>
      </c>
      <c r="M29" s="3">
        <v>646</v>
      </c>
      <c r="N29" s="3">
        <v>300</v>
      </c>
      <c r="O29" s="3">
        <v>66</v>
      </c>
      <c r="P29" s="3">
        <v>107</v>
      </c>
      <c r="Q29" s="3">
        <v>158</v>
      </c>
      <c r="R29" s="3">
        <v>154</v>
      </c>
      <c r="S29" s="3">
        <v>81</v>
      </c>
      <c r="T29" s="3">
        <v>129</v>
      </c>
      <c r="U29" s="3">
        <v>617</v>
      </c>
      <c r="V29" s="3">
        <v>318</v>
      </c>
      <c r="W29" s="3">
        <v>171</v>
      </c>
      <c r="X29" s="3">
        <v>119</v>
      </c>
      <c r="Y29" s="3">
        <v>209</v>
      </c>
      <c r="Z29" s="3">
        <v>9854</v>
      </c>
      <c r="AP29" s="12"/>
    </row>
    <row r="30" spans="1:42">
      <c r="A30" s="6" t="s">
        <v>105</v>
      </c>
      <c r="B30" s="3">
        <v>1805</v>
      </c>
      <c r="C30" s="3">
        <v>2009</v>
      </c>
      <c r="D30" s="3">
        <v>1739</v>
      </c>
      <c r="E30" s="3">
        <v>3225</v>
      </c>
      <c r="F30" s="3">
        <v>1013</v>
      </c>
      <c r="G30" s="3">
        <v>458</v>
      </c>
      <c r="H30" s="3">
        <v>178</v>
      </c>
      <c r="I30" s="3">
        <v>1301</v>
      </c>
      <c r="J30" s="3">
        <v>834</v>
      </c>
      <c r="K30" s="3">
        <v>924</v>
      </c>
      <c r="L30" s="3">
        <v>1425</v>
      </c>
      <c r="M30" s="3">
        <v>667</v>
      </c>
      <c r="N30" s="3">
        <v>1055</v>
      </c>
      <c r="O30" s="3">
        <v>1059</v>
      </c>
      <c r="P30" s="3">
        <v>562</v>
      </c>
      <c r="Q30" s="3">
        <v>582</v>
      </c>
      <c r="R30" s="3">
        <v>826</v>
      </c>
      <c r="S30" s="3">
        <v>770</v>
      </c>
      <c r="T30" s="3">
        <v>746</v>
      </c>
      <c r="U30" s="3">
        <v>711</v>
      </c>
      <c r="V30" s="3">
        <v>689</v>
      </c>
      <c r="W30" s="3">
        <v>423</v>
      </c>
      <c r="X30" s="3">
        <v>2024</v>
      </c>
      <c r="Y30" s="3">
        <v>45</v>
      </c>
      <c r="Z30" s="3">
        <v>25069</v>
      </c>
      <c r="AP30" s="12"/>
    </row>
    <row r="31" spans="1:42">
      <c r="A31" s="6" t="s">
        <v>106</v>
      </c>
      <c r="B31" s="3">
        <v>1060</v>
      </c>
      <c r="C31" s="3">
        <v>752</v>
      </c>
      <c r="D31" s="3">
        <v>691</v>
      </c>
      <c r="E31" s="3">
        <v>824</v>
      </c>
      <c r="F31" s="3">
        <v>429</v>
      </c>
      <c r="G31" s="3">
        <v>232</v>
      </c>
      <c r="H31" s="3">
        <v>68</v>
      </c>
      <c r="I31" s="3">
        <v>411</v>
      </c>
      <c r="J31" s="3">
        <v>326</v>
      </c>
      <c r="K31" s="3">
        <v>296</v>
      </c>
      <c r="L31" s="3">
        <v>518</v>
      </c>
      <c r="M31" s="3">
        <v>209</v>
      </c>
      <c r="N31" s="3">
        <v>312</v>
      </c>
      <c r="O31" s="3">
        <v>708</v>
      </c>
      <c r="P31" s="3">
        <v>318</v>
      </c>
      <c r="Q31" s="3">
        <v>260</v>
      </c>
      <c r="R31" s="3">
        <v>539</v>
      </c>
      <c r="S31" s="3">
        <v>412</v>
      </c>
      <c r="T31" s="3">
        <v>398</v>
      </c>
      <c r="U31" s="3">
        <v>244</v>
      </c>
      <c r="V31" s="3">
        <v>258</v>
      </c>
      <c r="W31" s="3">
        <v>138</v>
      </c>
      <c r="X31" s="3">
        <v>2472</v>
      </c>
      <c r="Y31" s="3">
        <v>24</v>
      </c>
      <c r="Z31" s="3">
        <v>11900</v>
      </c>
      <c r="AP31" s="12"/>
    </row>
    <row r="32" spans="1:42">
      <c r="A32" s="6" t="s">
        <v>107</v>
      </c>
      <c r="B32" s="3">
        <v>2030</v>
      </c>
      <c r="C32" s="3">
        <v>1950</v>
      </c>
      <c r="D32" s="3">
        <v>1969</v>
      </c>
      <c r="E32" s="3">
        <v>2297</v>
      </c>
      <c r="F32" s="3">
        <v>1502</v>
      </c>
      <c r="G32" s="3">
        <v>651</v>
      </c>
      <c r="H32" s="3">
        <v>247</v>
      </c>
      <c r="I32" s="3">
        <v>1142</v>
      </c>
      <c r="J32" s="3">
        <v>942</v>
      </c>
      <c r="K32" s="3">
        <v>908</v>
      </c>
      <c r="L32" s="3">
        <v>1292</v>
      </c>
      <c r="M32" s="3">
        <v>726</v>
      </c>
      <c r="N32" s="3">
        <v>894</v>
      </c>
      <c r="O32" s="3">
        <v>1399</v>
      </c>
      <c r="P32" s="3">
        <v>745</v>
      </c>
      <c r="Q32" s="3">
        <v>689</v>
      </c>
      <c r="R32" s="3">
        <v>1270</v>
      </c>
      <c r="S32" s="3">
        <v>927</v>
      </c>
      <c r="T32" s="3">
        <v>904</v>
      </c>
      <c r="U32" s="3">
        <v>739</v>
      </c>
      <c r="V32" s="3">
        <v>742</v>
      </c>
      <c r="W32" s="3">
        <v>461</v>
      </c>
      <c r="X32" s="3">
        <v>4297</v>
      </c>
      <c r="Y32" s="3">
        <v>211</v>
      </c>
      <c r="Z32" s="3">
        <v>28936</v>
      </c>
      <c r="AP32" s="12"/>
    </row>
    <row r="33" spans="1:42">
      <c r="A33" s="6" t="s">
        <v>108</v>
      </c>
      <c r="B33" s="3">
        <v>58</v>
      </c>
      <c r="C33" s="3">
        <v>41</v>
      </c>
      <c r="D33" s="3">
        <v>49</v>
      </c>
      <c r="E33" s="3">
        <v>65</v>
      </c>
      <c r="F33" s="3">
        <v>27</v>
      </c>
      <c r="G33" s="3">
        <v>12</v>
      </c>
      <c r="H33" s="3">
        <v>4</v>
      </c>
      <c r="I33" s="3">
        <v>30</v>
      </c>
      <c r="J33" s="3">
        <v>18</v>
      </c>
      <c r="K33" s="3">
        <v>19</v>
      </c>
      <c r="L33" s="3">
        <v>33</v>
      </c>
      <c r="M33" s="3">
        <v>19</v>
      </c>
      <c r="N33" s="3">
        <v>30</v>
      </c>
      <c r="O33" s="3">
        <v>29</v>
      </c>
      <c r="P33" s="3">
        <v>18</v>
      </c>
      <c r="Q33" s="3">
        <v>14</v>
      </c>
      <c r="R33" s="3">
        <v>29</v>
      </c>
      <c r="S33" s="3">
        <v>18</v>
      </c>
      <c r="T33" s="3">
        <v>23</v>
      </c>
      <c r="U33" s="3">
        <v>18</v>
      </c>
      <c r="V33" s="3">
        <v>12</v>
      </c>
      <c r="W33" s="3">
        <v>9</v>
      </c>
      <c r="X33" s="3">
        <v>128</v>
      </c>
      <c r="Y33" s="3">
        <v>3</v>
      </c>
      <c r="Z33" s="3">
        <v>707</v>
      </c>
      <c r="AP33" s="12"/>
    </row>
    <row r="34" spans="1:42">
      <c r="A34" s="6" t="s">
        <v>109</v>
      </c>
      <c r="B34" s="3">
        <v>4</v>
      </c>
      <c r="C34" s="3">
        <v>1</v>
      </c>
      <c r="D34" s="3">
        <v>1</v>
      </c>
      <c r="E34" s="3">
        <v>1</v>
      </c>
      <c r="F34" s="3">
        <v>2</v>
      </c>
      <c r="G34" s="3">
        <v>1</v>
      </c>
      <c r="H34" s="3">
        <v>4</v>
      </c>
      <c r="I34" s="3">
        <v>3</v>
      </c>
      <c r="J34" s="3">
        <v>1</v>
      </c>
      <c r="K34" s="3">
        <v>22</v>
      </c>
      <c r="L34" s="3">
        <v>2</v>
      </c>
      <c r="M34" s="3">
        <v>2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</v>
      </c>
      <c r="V34" s="3">
        <v>1</v>
      </c>
      <c r="W34" s="3">
        <v>1</v>
      </c>
      <c r="X34" s="3">
        <v>0</v>
      </c>
      <c r="Y34" s="3">
        <v>0</v>
      </c>
      <c r="Z34" s="3">
        <v>44</v>
      </c>
      <c r="AP34" s="12"/>
    </row>
    <row r="35" spans="1:42">
      <c r="A35" s="6" t="s">
        <v>110</v>
      </c>
      <c r="B35" s="3">
        <v>1</v>
      </c>
      <c r="C35" s="3">
        <v>2</v>
      </c>
      <c r="D35" s="3">
        <v>4</v>
      </c>
      <c r="E35" s="3">
        <v>1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1</v>
      </c>
      <c r="Y35" s="3">
        <v>0</v>
      </c>
      <c r="Z35" s="3">
        <v>10</v>
      </c>
      <c r="AP35" s="12"/>
    </row>
    <row r="36" spans="1:42">
      <c r="A36" s="6" t="s">
        <v>111</v>
      </c>
      <c r="B36" s="3">
        <v>11</v>
      </c>
      <c r="C36" s="3">
        <v>11</v>
      </c>
      <c r="D36" s="3">
        <v>10</v>
      </c>
      <c r="E36" s="3">
        <v>23</v>
      </c>
      <c r="F36" s="3">
        <v>26</v>
      </c>
      <c r="G36" s="3">
        <v>8</v>
      </c>
      <c r="H36" s="3">
        <v>9</v>
      </c>
      <c r="I36" s="3">
        <v>19</v>
      </c>
      <c r="J36" s="3">
        <v>11</v>
      </c>
      <c r="K36" s="3">
        <v>26</v>
      </c>
      <c r="L36" s="3">
        <v>28</v>
      </c>
      <c r="M36" s="3">
        <v>18</v>
      </c>
      <c r="N36" s="3">
        <v>18</v>
      </c>
      <c r="O36" s="3">
        <v>3</v>
      </c>
      <c r="P36" s="3">
        <v>4</v>
      </c>
      <c r="Q36" s="3">
        <v>6</v>
      </c>
      <c r="R36" s="3">
        <v>8</v>
      </c>
      <c r="S36" s="3">
        <v>7</v>
      </c>
      <c r="T36" s="3">
        <v>6</v>
      </c>
      <c r="U36" s="3">
        <v>13</v>
      </c>
      <c r="V36" s="3">
        <v>14</v>
      </c>
      <c r="W36" s="3">
        <v>7</v>
      </c>
      <c r="X36" s="3">
        <v>7</v>
      </c>
      <c r="Y36" s="3">
        <v>1</v>
      </c>
      <c r="Z36" s="3">
        <v>295</v>
      </c>
      <c r="AP36" s="12"/>
    </row>
    <row r="37" spans="1:42">
      <c r="A37" s="6" t="s">
        <v>112</v>
      </c>
      <c r="B37" s="3">
        <v>21</v>
      </c>
      <c r="C37" s="3">
        <v>14</v>
      </c>
      <c r="D37" s="3">
        <v>9</v>
      </c>
      <c r="E37" s="3">
        <v>102</v>
      </c>
      <c r="F37" s="3">
        <v>88</v>
      </c>
      <c r="G37" s="3">
        <v>26</v>
      </c>
      <c r="H37" s="3">
        <v>12</v>
      </c>
      <c r="I37" s="3">
        <v>223</v>
      </c>
      <c r="J37" s="3">
        <v>128</v>
      </c>
      <c r="K37" s="3">
        <v>75</v>
      </c>
      <c r="L37" s="3">
        <v>160</v>
      </c>
      <c r="M37" s="3">
        <v>175</v>
      </c>
      <c r="N37" s="3">
        <v>81</v>
      </c>
      <c r="O37" s="3">
        <v>88</v>
      </c>
      <c r="P37" s="3">
        <v>60</v>
      </c>
      <c r="Q37" s="3">
        <v>59</v>
      </c>
      <c r="R37" s="3">
        <v>84</v>
      </c>
      <c r="S37" s="3">
        <v>63</v>
      </c>
      <c r="T37" s="3">
        <v>49</v>
      </c>
      <c r="U37" s="3">
        <v>100</v>
      </c>
      <c r="V37" s="3">
        <v>70</v>
      </c>
      <c r="W37" s="3">
        <v>67</v>
      </c>
      <c r="X37" s="3">
        <v>4</v>
      </c>
      <c r="Y37" s="3">
        <v>6</v>
      </c>
      <c r="Z37" s="3">
        <v>1763</v>
      </c>
      <c r="AP37" s="12"/>
    </row>
    <row r="38" spans="1:42">
      <c r="A38" s="6" t="s">
        <v>113</v>
      </c>
      <c r="B38" s="3">
        <v>-5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-1241</v>
      </c>
      <c r="Z38" s="3">
        <v>-1246</v>
      </c>
      <c r="AP38" s="12"/>
    </row>
    <row r="39" spans="1:42">
      <c r="A39" s="6" t="s">
        <v>114</v>
      </c>
      <c r="B39" s="3">
        <v>-2</v>
      </c>
      <c r="C39" s="3">
        <v>-10</v>
      </c>
      <c r="D39" s="3">
        <v>-2</v>
      </c>
      <c r="E39" s="3">
        <v>0</v>
      </c>
      <c r="F39" s="3">
        <v>0</v>
      </c>
      <c r="G39" s="3">
        <v>0</v>
      </c>
      <c r="H39" s="3">
        <v>-6</v>
      </c>
      <c r="I39" s="3">
        <v>0</v>
      </c>
      <c r="J39" s="3">
        <v>0</v>
      </c>
      <c r="K39" s="3">
        <v>0</v>
      </c>
      <c r="L39" s="3">
        <v>-1</v>
      </c>
      <c r="M39" s="3">
        <v>0</v>
      </c>
      <c r="N39" s="3">
        <v>-8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-439</v>
      </c>
      <c r="Y39" s="3">
        <v>0</v>
      </c>
      <c r="Z39" s="3">
        <v>-468</v>
      </c>
      <c r="AP39" s="12"/>
    </row>
    <row r="40" spans="1:42" s="2" customFormat="1">
      <c r="A40" s="7" t="s">
        <v>115</v>
      </c>
      <c r="B40" s="4">
        <f t="shared" ref="B40:W40" si="4">SUM(B18:B39)</f>
        <v>203896</v>
      </c>
      <c r="C40" s="4">
        <f t="shared" si="4"/>
        <v>124487</v>
      </c>
      <c r="D40" s="4">
        <f t="shared" si="4"/>
        <v>127220</v>
      </c>
      <c r="E40" s="4">
        <f t="shared" si="4"/>
        <v>120471</v>
      </c>
      <c r="F40" s="4">
        <f t="shared" si="4"/>
        <v>72151</v>
      </c>
      <c r="G40" s="4">
        <f t="shared" si="4"/>
        <v>37563</v>
      </c>
      <c r="H40" s="4">
        <f t="shared" si="4"/>
        <v>13225</v>
      </c>
      <c r="I40" s="4">
        <f t="shared" si="4"/>
        <v>64061</v>
      </c>
      <c r="J40" s="4">
        <f t="shared" si="4"/>
        <v>43872</v>
      </c>
      <c r="K40" s="4">
        <f t="shared" si="4"/>
        <v>50157</v>
      </c>
      <c r="L40" s="4">
        <f t="shared" si="4"/>
        <v>63775</v>
      </c>
      <c r="M40" s="4">
        <f t="shared" si="4"/>
        <v>32621</v>
      </c>
      <c r="N40" s="4">
        <f t="shared" si="4"/>
        <v>50066</v>
      </c>
      <c r="O40" s="4">
        <f t="shared" si="4"/>
        <v>86498</v>
      </c>
      <c r="P40" s="4">
        <f t="shared" si="4"/>
        <v>38732</v>
      </c>
      <c r="Q40" s="4">
        <f t="shared" si="4"/>
        <v>31111</v>
      </c>
      <c r="R40" s="4">
        <f t="shared" si="4"/>
        <v>74643</v>
      </c>
      <c r="S40" s="4">
        <f t="shared" si="4"/>
        <v>53163</v>
      </c>
      <c r="T40" s="4">
        <f t="shared" si="4"/>
        <v>48386</v>
      </c>
      <c r="U40" s="4">
        <f t="shared" si="4"/>
        <v>40507</v>
      </c>
      <c r="V40" s="4">
        <f t="shared" si="4"/>
        <v>35696</v>
      </c>
      <c r="W40" s="4">
        <f t="shared" si="4"/>
        <v>25775</v>
      </c>
      <c r="X40" s="4">
        <f t="shared" ref="X40" si="5">SUM(X18:X39)</f>
        <v>348936</v>
      </c>
      <c r="Y40" s="4">
        <f>SUM(Y18:Y39)</f>
        <v>105791</v>
      </c>
      <c r="Z40" s="4">
        <f>SUM(Z18:Z39)</f>
        <v>1892806</v>
      </c>
      <c r="AP40" s="12"/>
    </row>
    <row r="41" spans="1:42" ht="15.75" thickBot="1">
      <c r="A41" s="8" t="s">
        <v>116</v>
      </c>
      <c r="B41" s="11">
        <v>1785</v>
      </c>
      <c r="C41" s="11">
        <v>1095</v>
      </c>
      <c r="D41" s="11">
        <v>1024</v>
      </c>
      <c r="E41" s="11">
        <v>1636</v>
      </c>
      <c r="F41" s="11">
        <v>1571</v>
      </c>
      <c r="G41" s="11">
        <v>446</v>
      </c>
      <c r="H41" s="11">
        <v>248</v>
      </c>
      <c r="I41" s="11">
        <v>1113</v>
      </c>
      <c r="J41" s="11">
        <v>759</v>
      </c>
      <c r="K41" s="11">
        <v>1243</v>
      </c>
      <c r="L41" s="11">
        <v>863</v>
      </c>
      <c r="M41" s="11">
        <v>555</v>
      </c>
      <c r="N41" s="11">
        <v>732</v>
      </c>
      <c r="O41" s="11">
        <v>677</v>
      </c>
      <c r="P41" s="11">
        <v>386</v>
      </c>
      <c r="Q41" s="11">
        <v>381</v>
      </c>
      <c r="R41" s="11">
        <v>777</v>
      </c>
      <c r="S41" s="11">
        <v>501</v>
      </c>
      <c r="T41" s="11">
        <v>580</v>
      </c>
      <c r="U41" s="11">
        <v>626</v>
      </c>
      <c r="V41" s="11">
        <v>540</v>
      </c>
      <c r="W41" s="11">
        <v>299</v>
      </c>
      <c r="X41" s="11">
        <v>1923</v>
      </c>
      <c r="Y41" s="11">
        <v>671</v>
      </c>
      <c r="Z41" s="11">
        <v>20431</v>
      </c>
      <c r="AP41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E8B9E-84FE-4AB7-A88E-EC8D6796BA5B}"/>
</file>

<file path=customXml/itemProps2.xml><?xml version="1.0" encoding="utf-8"?>
<ds:datastoreItem xmlns:ds="http://schemas.openxmlformats.org/officeDocument/2006/customXml" ds:itemID="{11415877-46D0-4DB7-B3E8-5A74275C32BA}"/>
</file>

<file path=customXml/itemProps3.xml><?xml version="1.0" encoding="utf-8"?>
<ds:datastoreItem xmlns:ds="http://schemas.openxmlformats.org/officeDocument/2006/customXml" ds:itemID="{334C46B8-7221-476B-AB29-F81568B9D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Lanczendorfer Orsolya</dc:creator>
  <cp:keywords/>
  <dc:description/>
  <cp:lastModifiedBy>Bálint Miklós József</cp:lastModifiedBy>
  <cp:revision/>
  <dcterms:created xsi:type="dcterms:W3CDTF">2016-02-15T09:06:55Z</dcterms:created>
  <dcterms:modified xsi:type="dcterms:W3CDTF">2021-12-07T10:18:32Z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