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74e\AC\Temp\"/>
    </mc:Choice>
  </mc:AlternateContent>
  <xr:revisionPtr revIDLastSave="0" documentId="8_{0B484D29-D0DC-4462-B91B-B73C795B578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Munka1" sheetId="1" r:id="rId1"/>
  </sheets>
  <definedNames>
    <definedName name="_xlnm.Print_Area" localSheetId="0">Munka1!$4:$4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5" i="1" l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45" i="1"/>
</calcChain>
</file>

<file path=xl/sharedStrings.xml><?xml version="1.0" encoding="utf-8"?>
<sst xmlns="http://schemas.openxmlformats.org/spreadsheetml/2006/main" count="64" uniqueCount="64">
  <si>
    <t>A NAV által kezelt adó és adójellegű bevételek alakulása 2018. évben</t>
  </si>
  <si>
    <t>igazgatóságonként, adónemenként</t>
  </si>
  <si>
    <t>millió Ft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</si>
  <si>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</si>
  <si>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</si>
  <si>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</si>
  <si>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</si>
  <si>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</si>
  <si>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 Megyei Adó- és Vámigazgatóság</t>
  </si>
  <si>
    <t>Heves Megyei Adó- és Vámigazgatóság</t>
  </si>
  <si>
    <t>Nógrád Megyei Adó- és Vámigazgatóság</t>
  </si>
  <si>
    <t>Hajdú Megyei Adó- és Vámigazgatóság</t>
  </si>
  <si>
    <t>Szolnok Megyei Adó- és Vámigazgatóság</t>
  </si>
  <si>
    <t>Szabolcs Megyei Adó- és Vámigazgatóság</t>
  </si>
  <si>
    <t>Bács Megyei Adó- és Vámigazgatóság</t>
  </si>
  <si>
    <t>Békés Megyei Adó- és Vámigazgatóság</t>
  </si>
  <si>
    <t>Csongrád Megyei Adó- és Vámigazgatóság</t>
  </si>
  <si>
    <t>Győr Megyei Adó- és Vámigazgatóság</t>
  </si>
  <si>
    <t>Vas Megyei Adó- és Vámigazgatóság</t>
  </si>
  <si>
    <t>Zala Megyei Adó- és Vámigazgatóság</t>
  </si>
  <si>
    <t>Fejér Megyei Adó- és Vámigazgatóság</t>
  </si>
  <si>
    <t>Komárom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</si>
  <si>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</si>
  <si>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</si>
  <si>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</si>
  <si>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</si>
  <si>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</si>
  <si>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Repülőtéri Főigazgatóság</t>
  </si>
  <si>
    <t>Országos         összesen</t>
  </si>
  <si>
    <t xml:space="preserve">Társasági adó </t>
  </si>
  <si>
    <t xml:space="preserve">Személyi jövedelemadó </t>
  </si>
  <si>
    <t xml:space="preserve">Általános forgalmi adó </t>
  </si>
  <si>
    <t xml:space="preserve">Energiaellátók jövedelemadója </t>
  </si>
  <si>
    <t xml:space="preserve">Pénzügyi szervezetek különadója 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</si>
  <si>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</si>
  <si>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</si>
  <si>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</si>
  <si>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</si>
  <si>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</si>
  <si>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 xml:space="preserve">Távközlési adó </t>
  </si>
  <si>
    <t xml:space="preserve">Reklámadó </t>
  </si>
  <si>
    <t xml:space="preserve">Játékadó </t>
  </si>
  <si>
    <t xml:space="preserve">Társadalombiztosítási járulék  </t>
  </si>
  <si>
    <t xml:space="preserve">Egészségügyi hozzájárulás </t>
  </si>
  <si>
    <t xml:space="preserve">Egészségbiztosítási és munkaerő-piaci járulék </t>
  </si>
  <si>
    <t xml:space="preserve">Baleseti adó </t>
  </si>
  <si>
    <t xml:space="preserve">Egyszerűsített vállalkozói adó </t>
  </si>
  <si>
    <t xml:space="preserve">Cégautó adó </t>
  </si>
  <si>
    <t>Nemzeti Foglalkoztatási Alapot megillető bevétel</t>
  </si>
  <si>
    <t xml:space="preserve">Rehabilitációs hozzájárulás </t>
  </si>
  <si>
    <t xml:space="preserve">Szakképzési hozzájárulás </t>
  </si>
  <si>
    <t xml:space="preserve">Környezetterhelési díj </t>
  </si>
  <si>
    <t xml:space="preserve">Késedelmi pótlék, bírság </t>
  </si>
  <si>
    <t xml:space="preserve">Innovációs járulék </t>
  </si>
  <si>
    <t xml:space="preserve">Gyógyszer forgalmazásával kapcsolatos bevételek </t>
  </si>
  <si>
    <t xml:space="preserve">Uniós vámbevételek </t>
  </si>
  <si>
    <t xml:space="preserve">Jövedéki adók összesen </t>
  </si>
  <si>
    <t xml:space="preserve">Regisztrációs adó </t>
  </si>
  <si>
    <t>Környezetvédelmi termékdíj</t>
  </si>
  <si>
    <t>Vill.energia,fölgáz, szén, energiatermékek jövedéki adója</t>
  </si>
  <si>
    <t xml:space="preserve">Népegészségügyi termékadó </t>
  </si>
  <si>
    <t>Lakossági illeték (NAV által beszedett)</t>
  </si>
  <si>
    <t>Egyéb igazgatóságra fel nem osztott bevétel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</si>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</sst>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0" fontId="3" fillId="0" borderId="0" xfId="0" applyFont="1"/>
    <xf numFmtId="0" fontId="0" fillId="0" borderId="1" xfId="0" quotePrefix="1" applyBorder="1"/>
    <xf numFmtId="0" fontId="0" fillId="0" borderId="1" xfId="0" applyBorder="1"/>
    <xf numFmtId="0" fontId="7" fillId="0" borderId="2" xfId="0" applyFont="1" applyBorder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0" fillId="0" borderId="3" xfId="0" applyNumberFormat="1" applyBorder="1"/>
    <xf numFmtId="3" fontId="0" fillId="0" borderId="1" xfId="0" applyNumberFormat="1" applyBorder="1"/>
    <xf numFmtId="3" fontId="0" fillId="0" borderId="4" xfId="0" applyNumberFormat="1" applyBorder="1"/>
    <xf numFmtId="3" fontId="6" fillId="0" borderId="3" xfId="0" applyNumberFormat="1" applyFont="1" applyBorder="1"/>
    <xf numFmtId="3" fontId="11" fillId="0" borderId="2" xfId="0" applyNumberFormat="1" applyFont="1" applyBorder="1"/>
    <xf numFmtId="3" fontId="0" fillId="0" borderId="0" xfId="0" quotePrefix="1" applyNumberFormat="1"/>
    <xf numFmtId="3" fontId="1" fillId="0" borderId="0" xfId="0" applyNumberFormat="1" applyFont="1"/>
    <xf numFmtId="3" fontId="6" fillId="0" borderId="1" xfId="0" applyNumberFormat="1" applyFont="1" applyBorder="1"/>
    <xf numFmtId="3" fontId="6" fillId="0" borderId="5" xfId="0" applyNumberFormat="1" applyFont="1" applyBorder="1"/>
    <xf numFmtId="3" fontId="2" fillId="0" borderId="0" xfId="0" applyNumberFormat="1" applyFont="1"/>
    <xf numFmtId="3" fontId="3" fillId="0" borderId="0" xfId="0" applyNumberFormat="1" applyFont="1"/>
    <xf numFmtId="3" fontId="11" fillId="0" borderId="0" xfId="0" applyNumberFormat="1" applyFont="1"/>
    <xf numFmtId="0" fontId="12" fillId="0" borderId="1" xfId="0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3:AH47"/>
  <sheetViews>
    <sheetView tabSelected="1" topLeftCell="A13" workbookViewId="0">
      <selection activeCell="W49" sqref="W49"/>
    </sheetView>
  </sheetViews>
  <sheetFormatPr defaultColWidth="12.28515625" defaultRowHeight="15"/>
  <cols>
    <col min="1" max="1" width="91.5703125" customWidth="1"/>
    <col min="2" max="2" width="15.5703125" style="2" customWidth="1"/>
    <col min="3" max="3" width="16" style="2" customWidth="1"/>
    <col min="4" max="10" width="15.140625" style="2" customWidth="1"/>
    <col min="11" max="12" width="15.7109375" style="2" customWidth="1"/>
    <col min="13" max="24" width="15.85546875" style="2" customWidth="1"/>
    <col min="25" max="25" width="14.42578125" style="2" customWidth="1"/>
    <col min="26" max="26" width="12.7109375" style="2" customWidth="1"/>
    <col min="27" max="27" width="16.28515625" customWidth="1"/>
    <col min="28" max="248" width="9.140625" customWidth="1"/>
    <col min="249" max="249" width="56.85546875" bestFit="1" customWidth="1"/>
    <col min="250" max="250" width="10.140625" customWidth="1"/>
    <col min="251" max="253" width="8.42578125" bestFit="1" customWidth="1"/>
    <col min="254" max="254" width="10.140625" bestFit="1" customWidth="1"/>
  </cols>
  <sheetData>
    <row r="3" spans="1:34" ht="17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34" ht="17.25">
      <c r="A4" s="27"/>
      <c r="B4" s="27"/>
      <c r="C4" s="27"/>
      <c r="D4" s="27"/>
      <c r="E4" s="27"/>
      <c r="F4" s="27"/>
      <c r="G4" s="2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34" ht="17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8" spans="1:34" ht="17.25" customHeight="1">
      <c r="Z8" s="7" t="s">
        <v>2</v>
      </c>
    </row>
    <row r="9" spans="1:34" s="1" customFormat="1" ht="17.25" customHeight="1">
      <c r="A9" s="28" t="s">
        <v>3</v>
      </c>
      <c r="B9" s="24" t="s">
        <v>4</v>
      </c>
      <c r="C9" s="24" t="s">
        <v>5</v>
      </c>
      <c r="D9" s="24" t="s">
        <v>6</v>
      </c>
      <c r="E9" s="24" t="s">
        <v>7</v>
      </c>
      <c r="F9" s="24" t="s">
        <v>8</v>
      </c>
      <c r="G9" s="24" t="s">
        <v>9</v>
      </c>
      <c r="H9" s="24" t="s">
        <v>10</v>
      </c>
      <c r="I9" s="24" t="s">
        <v>11</v>
      </c>
      <c r="J9" s="24" t="s">
        <v>12</v>
      </c>
      <c r="K9" s="24" t="s">
        <v>13</v>
      </c>
      <c r="L9" s="24" t="s">
        <v>14</v>
      </c>
      <c r="M9" s="24" t="s">
        <v>15</v>
      </c>
      <c r="N9" s="24" t="s">
        <v>16</v>
      </c>
      <c r="O9" s="24" t="s">
        <v>17</v>
      </c>
      <c r="P9" s="24" t="s">
        <v>18</v>
      </c>
      <c r="Q9" s="24" t="s">
        <v>19</v>
      </c>
      <c r="R9" s="24" t="s">
        <v>20</v>
      </c>
      <c r="S9" s="24" t="s">
        <v>21</v>
      </c>
      <c r="T9" s="24" t="s">
        <v>22</v>
      </c>
      <c r="U9" s="24" t="s">
        <v>23</v>
      </c>
      <c r="V9" s="24" t="s">
        <v>24</v>
      </c>
      <c r="W9" s="24" t="s">
        <v>25</v>
      </c>
      <c r="X9" s="24" t="s">
        <v>26</v>
      </c>
      <c r="Y9" s="24" t="s">
        <v>27</v>
      </c>
      <c r="Z9" s="24" t="s">
        <v>28</v>
      </c>
    </row>
    <row r="10" spans="1:34" s="1" customFormat="1" ht="73.5" customHeight="1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6"/>
      <c r="Z10" s="25"/>
    </row>
    <row r="11" spans="1:34">
      <c r="A11" s="4" t="s">
        <v>29</v>
      </c>
      <c r="B11" s="2">
        <v>54321.336785</v>
      </c>
      <c r="C11" s="9">
        <v>35644.201163999998</v>
      </c>
      <c r="D11" s="9">
        <v>44913.173770000001</v>
      </c>
      <c r="E11" s="9">
        <v>37217.115357000002</v>
      </c>
      <c r="F11" s="9">
        <v>8126.5388540000004</v>
      </c>
      <c r="G11" s="9">
        <v>1869.5124510000001</v>
      </c>
      <c r="H11" s="9">
        <v>1516.894571</v>
      </c>
      <c r="I11" s="9">
        <v>11897.295674999999</v>
      </c>
      <c r="J11" s="9">
        <v>6578.3045400000001</v>
      </c>
      <c r="K11" s="9">
        <v>6880.1996740000004</v>
      </c>
      <c r="L11" s="9">
        <v>9815.2829870000005</v>
      </c>
      <c r="M11" s="9">
        <v>3074.0963780000002</v>
      </c>
      <c r="N11" s="10">
        <v>6725.1454999999996</v>
      </c>
      <c r="O11" s="10">
        <v>13866.024589000001</v>
      </c>
      <c r="P11" s="10">
        <v>6447.7279600000002</v>
      </c>
      <c r="Q11" s="10">
        <v>4204.1097840000002</v>
      </c>
      <c r="R11" s="10">
        <v>18990.073733000001</v>
      </c>
      <c r="S11" s="10">
        <v>9046.016087</v>
      </c>
      <c r="T11" s="10">
        <v>5981.6527999999998</v>
      </c>
      <c r="U11" s="10">
        <v>5399.3964619999997</v>
      </c>
      <c r="V11" s="10">
        <v>3315.1427939999999</v>
      </c>
      <c r="W11" s="10">
        <v>2520.7002349999998</v>
      </c>
      <c r="X11" s="10">
        <v>82085.057850000012</v>
      </c>
      <c r="Y11" s="10">
        <v>0</v>
      </c>
      <c r="Z11" s="12">
        <f t="shared" ref="Z11:Z43" si="0">SUM(B11:Y11)</f>
        <v>380435</v>
      </c>
      <c r="AA11" s="2"/>
      <c r="AB11" s="14"/>
      <c r="AD11" s="2"/>
      <c r="AF11" s="2"/>
      <c r="AH11" s="15"/>
    </row>
    <row r="12" spans="1:34">
      <c r="A12" s="4" t="s">
        <v>30</v>
      </c>
      <c r="B12" s="2">
        <v>277853.72792199999</v>
      </c>
      <c r="C12" s="10">
        <v>145836.91414199999</v>
      </c>
      <c r="D12" s="10">
        <v>158146.68074400001</v>
      </c>
      <c r="E12" s="10">
        <v>142717.71567400001</v>
      </c>
      <c r="F12" s="10">
        <v>75816.338879999996</v>
      </c>
      <c r="G12" s="10">
        <v>40118.171289999998</v>
      </c>
      <c r="H12" s="10">
        <v>13694.279597000001</v>
      </c>
      <c r="I12" s="10">
        <v>71591.790970999995</v>
      </c>
      <c r="J12" s="10">
        <v>47819.763331000002</v>
      </c>
      <c r="K12" s="10">
        <v>54420.739422999999</v>
      </c>
      <c r="L12" s="10">
        <v>74189.257679000002</v>
      </c>
      <c r="M12" s="10">
        <v>36054.213347999997</v>
      </c>
      <c r="N12" s="10">
        <v>55416.955220000003</v>
      </c>
      <c r="O12" s="10">
        <v>97186.125150000007</v>
      </c>
      <c r="P12" s="10">
        <v>42503.033135999998</v>
      </c>
      <c r="Q12" s="10">
        <v>34283.432673000003</v>
      </c>
      <c r="R12" s="10">
        <v>85486.023830000006</v>
      </c>
      <c r="S12" s="10">
        <v>58300.906868999999</v>
      </c>
      <c r="T12" s="10">
        <v>52978.559385</v>
      </c>
      <c r="U12" s="10">
        <v>44520.061800000003</v>
      </c>
      <c r="V12" s="10">
        <v>38494.811879000001</v>
      </c>
      <c r="W12" s="10">
        <v>28332.541749</v>
      </c>
      <c r="X12" s="10">
        <v>501665.9553079998</v>
      </c>
      <c r="Y12" s="10">
        <v>0</v>
      </c>
      <c r="Z12" s="16">
        <f t="shared" si="0"/>
        <v>2177428</v>
      </c>
      <c r="AA12" s="2"/>
      <c r="AB12" s="14"/>
      <c r="AD12" s="2"/>
      <c r="AF12" s="2"/>
      <c r="AH12" s="15"/>
    </row>
    <row r="13" spans="1:34">
      <c r="A13" s="4" t="s">
        <v>31</v>
      </c>
      <c r="B13" s="2">
        <v>647786.55906600005</v>
      </c>
      <c r="C13" s="10">
        <v>280623.90673799999</v>
      </c>
      <c r="D13" s="10">
        <v>438509.14746200002</v>
      </c>
      <c r="E13" s="10">
        <v>405405.24071799999</v>
      </c>
      <c r="F13" s="10">
        <v>92866.843647999995</v>
      </c>
      <c r="G13" s="10">
        <v>112074.292669</v>
      </c>
      <c r="H13" s="10">
        <v>5286.5801499999998</v>
      </c>
      <c r="I13" s="10">
        <v>57774.906041000002</v>
      </c>
      <c r="J13" s="10">
        <v>38225.880035000002</v>
      </c>
      <c r="K13" s="10">
        <v>34983.640453</v>
      </c>
      <c r="L13" s="10">
        <v>-20519.378938000002</v>
      </c>
      <c r="M13" s="10">
        <v>17541.827737</v>
      </c>
      <c r="N13" s="10">
        <v>77757.895845999999</v>
      </c>
      <c r="O13" s="10">
        <v>-23906.070724000001</v>
      </c>
      <c r="P13" s="10">
        <v>28777.457307000001</v>
      </c>
      <c r="Q13" s="10">
        <v>27947.800748000001</v>
      </c>
      <c r="R13" s="10">
        <v>44835.013770999998</v>
      </c>
      <c r="S13" s="10">
        <v>41453.730001000004</v>
      </c>
      <c r="T13" s="10">
        <v>12157.742824999999</v>
      </c>
      <c r="U13" s="10">
        <v>49263.270691999998</v>
      </c>
      <c r="V13" s="10">
        <v>-46902.992352000001</v>
      </c>
      <c r="W13" s="10">
        <v>38221.226947000003</v>
      </c>
      <c r="X13" s="10">
        <v>1515821.2929399996</v>
      </c>
      <c r="Y13" s="10">
        <v>52700.186220000003</v>
      </c>
      <c r="Z13" s="16">
        <f t="shared" si="0"/>
        <v>3928686</v>
      </c>
      <c r="AA13" s="2"/>
      <c r="AB13" s="14"/>
      <c r="AD13" s="2"/>
      <c r="AF13" s="2"/>
      <c r="AH13" s="15"/>
    </row>
    <row r="14" spans="1:34">
      <c r="A14" s="4" t="s">
        <v>32</v>
      </c>
      <c r="B14" s="2">
        <v>1467.3916280000001</v>
      </c>
      <c r="C14" s="10">
        <v>25.864045999999998</v>
      </c>
      <c r="D14" s="10">
        <v>47.474651999999999</v>
      </c>
      <c r="E14" s="10">
        <v>106.441036</v>
      </c>
      <c r="F14" s="10">
        <v>459.92</v>
      </c>
      <c r="G14" s="10">
        <v>92.962000000000003</v>
      </c>
      <c r="H14" s="10">
        <v>-4.7550000000000002E-2</v>
      </c>
      <c r="I14" s="10">
        <v>4213.1679210000002</v>
      </c>
      <c r="J14" s="10">
        <v>3.7269999999999999</v>
      </c>
      <c r="K14" s="10">
        <v>35.055999999999997</v>
      </c>
      <c r="L14" s="10">
        <v>360.227193</v>
      </c>
      <c r="M14" s="10">
        <v>-3.4540000000000002</v>
      </c>
      <c r="N14" s="10">
        <v>2638.6001879999999</v>
      </c>
      <c r="O14" s="10">
        <v>3995.0392999999999</v>
      </c>
      <c r="P14" s="10">
        <v>63.397508000000002</v>
      </c>
      <c r="Q14" s="10">
        <v>410.66500000000002</v>
      </c>
      <c r="R14" s="10">
        <v>117.516974</v>
      </c>
      <c r="S14" s="10">
        <v>0.2162</v>
      </c>
      <c r="T14" s="10">
        <v>26.3735</v>
      </c>
      <c r="U14" s="10">
        <v>2453.98477</v>
      </c>
      <c r="V14" s="10">
        <v>21.636991999999999</v>
      </c>
      <c r="W14" s="10">
        <v>3366.9366559999999</v>
      </c>
      <c r="X14" s="10">
        <v>39753.902986000001</v>
      </c>
      <c r="Y14" s="10">
        <v>0</v>
      </c>
      <c r="Z14" s="16">
        <f t="shared" si="0"/>
        <v>59657</v>
      </c>
      <c r="AA14" s="2"/>
      <c r="AB14" s="14"/>
      <c r="AD14" s="2"/>
      <c r="AF14" s="2"/>
      <c r="AH14" s="15"/>
    </row>
    <row r="15" spans="1:34">
      <c r="A15" s="4" t="s">
        <v>33</v>
      </c>
      <c r="B15" s="2">
        <v>2551.9983149999998</v>
      </c>
      <c r="C15" s="10">
        <v>3023.4715390000001</v>
      </c>
      <c r="D15" s="10">
        <v>546.01108999999997</v>
      </c>
      <c r="E15" s="10">
        <v>280.415189</v>
      </c>
      <c r="F15" s="10">
        <v>137.27699999999999</v>
      </c>
      <c r="G15" s="10">
        <v>3.1539999999999999</v>
      </c>
      <c r="H15" s="10">
        <v>0</v>
      </c>
      <c r="I15" s="10">
        <v>116.925</v>
      </c>
      <c r="J15" s="10">
        <v>7.6219999999999999</v>
      </c>
      <c r="K15" s="10">
        <v>1.17</v>
      </c>
      <c r="L15" s="10">
        <v>120.069</v>
      </c>
      <c r="M15" s="10">
        <v>88.456000000000003</v>
      </c>
      <c r="N15" s="10">
        <v>154.67500000000001</v>
      </c>
      <c r="O15" s="10">
        <v>120.4675</v>
      </c>
      <c r="P15" s="10">
        <v>1E-3</v>
      </c>
      <c r="Q15" s="10">
        <v>80.858000000000004</v>
      </c>
      <c r="R15" s="10">
        <v>10.753</v>
      </c>
      <c r="S15" s="10">
        <v>8.9570000000000007</v>
      </c>
      <c r="T15" s="10">
        <v>162.85400000000001</v>
      </c>
      <c r="U15" s="10">
        <v>143.47999999999999</v>
      </c>
      <c r="V15" s="10">
        <v>0</v>
      </c>
      <c r="W15" s="10">
        <v>17.25</v>
      </c>
      <c r="X15" s="10">
        <v>42722.135366999995</v>
      </c>
      <c r="Y15" s="10">
        <v>0</v>
      </c>
      <c r="Z15" s="16">
        <f t="shared" si="0"/>
        <v>50298</v>
      </c>
      <c r="AA15" s="2"/>
      <c r="AB15" s="14"/>
      <c r="AD15" s="2"/>
      <c r="AF15" s="2"/>
      <c r="AH15" s="15"/>
    </row>
    <row r="16" spans="1:34">
      <c r="A16" s="4" t="s">
        <v>34</v>
      </c>
      <c r="B16" s="2">
        <v>24463.787920999999</v>
      </c>
      <c r="C16" s="10">
        <v>894.67255799999998</v>
      </c>
      <c r="D16" s="10">
        <v>337.07853499999999</v>
      </c>
      <c r="E16" s="10">
        <v>2190.2195569999999</v>
      </c>
      <c r="F16" s="10">
        <v>1276.8075200000001</v>
      </c>
      <c r="G16" s="10">
        <v>0</v>
      </c>
      <c r="H16" s="10">
        <v>9.5497549999999993</v>
      </c>
      <c r="I16" s="10">
        <v>2351.1482510000001</v>
      </c>
      <c r="J16" s="10">
        <v>19.729199999999999</v>
      </c>
      <c r="K16" s="10">
        <v>5.101</v>
      </c>
      <c r="L16" s="10">
        <v>1581.8099159999999</v>
      </c>
      <c r="M16" s="10">
        <v>995.34526700000004</v>
      </c>
      <c r="N16" s="10">
        <v>1709.6112800000001</v>
      </c>
      <c r="O16" s="10">
        <v>2201.38753</v>
      </c>
      <c r="P16" s="10">
        <v>61.836860999999999</v>
      </c>
      <c r="Q16" s="10">
        <v>709.45531600000004</v>
      </c>
      <c r="R16" s="10">
        <v>5.45</v>
      </c>
      <c r="S16" s="10">
        <v>84.594999999999999</v>
      </c>
      <c r="T16" s="10">
        <v>1512.6381269999999</v>
      </c>
      <c r="U16" s="10">
        <v>1335.5867599999999</v>
      </c>
      <c r="V16" s="10">
        <v>69.373999999999995</v>
      </c>
      <c r="W16" s="10">
        <v>901.47199999999998</v>
      </c>
      <c r="X16" s="10">
        <v>190529.34364599999</v>
      </c>
      <c r="Y16" s="10">
        <v>0</v>
      </c>
      <c r="Z16" s="16">
        <f t="shared" si="0"/>
        <v>233246</v>
      </c>
      <c r="AA16" s="2"/>
      <c r="AB16" s="14"/>
      <c r="AD16" s="2"/>
      <c r="AF16" s="2"/>
      <c r="AH16" s="15"/>
    </row>
    <row r="17" spans="1:34">
      <c r="A17" s="4" t="s">
        <v>35</v>
      </c>
      <c r="B17" s="2">
        <v>10536.891839</v>
      </c>
      <c r="C17" s="10">
        <v>10949.842506999999</v>
      </c>
      <c r="D17" s="10">
        <v>11559.229114</v>
      </c>
      <c r="E17" s="10">
        <v>18747.451969000002</v>
      </c>
      <c r="F17" s="10">
        <v>4584.882517</v>
      </c>
      <c r="G17" s="10">
        <v>2741.0608120000002</v>
      </c>
      <c r="H17" s="10">
        <v>1495.390404</v>
      </c>
      <c r="I17" s="10">
        <v>5795.5558520000004</v>
      </c>
      <c r="J17" s="10">
        <v>3056.0097649999998</v>
      </c>
      <c r="K17" s="10">
        <v>4859.1214540000001</v>
      </c>
      <c r="L17" s="10">
        <v>5519.2846380000001</v>
      </c>
      <c r="M17" s="10">
        <v>3152.1413389999998</v>
      </c>
      <c r="N17" s="10">
        <v>4748.267065</v>
      </c>
      <c r="O17" s="10">
        <v>6482.8685729999997</v>
      </c>
      <c r="P17" s="10">
        <v>3228.2854499999999</v>
      </c>
      <c r="Q17" s="10">
        <v>3563.959527</v>
      </c>
      <c r="R17" s="10">
        <v>4976.0393530000001</v>
      </c>
      <c r="S17" s="10">
        <v>3434.3169400000002</v>
      </c>
      <c r="T17" s="10">
        <v>4650.5136009999997</v>
      </c>
      <c r="U17" s="10">
        <v>4482.4561370000001</v>
      </c>
      <c r="V17" s="10">
        <v>3507.1132600000001</v>
      </c>
      <c r="W17" s="10">
        <v>2348.4198419999998</v>
      </c>
      <c r="X17" s="10">
        <v>528.89804200001799</v>
      </c>
      <c r="Y17" s="10">
        <v>0</v>
      </c>
      <c r="Z17" s="16">
        <f t="shared" si="0"/>
        <v>124948</v>
      </c>
      <c r="AA17" s="2"/>
      <c r="AB17" s="14"/>
      <c r="AD17" s="2"/>
      <c r="AF17" s="2"/>
      <c r="AH17" s="15"/>
    </row>
    <row r="18" spans="1:34">
      <c r="A18" s="4" t="s">
        <v>36</v>
      </c>
      <c r="B18" s="2">
        <v>5618.2023609999997</v>
      </c>
      <c r="C18" s="10">
        <v>5001.5980760000002</v>
      </c>
      <c r="D18" s="10">
        <v>5199.0367809999998</v>
      </c>
      <c r="E18" s="10">
        <v>6490.8539380000002</v>
      </c>
      <c r="F18" s="10">
        <v>1150.819755</v>
      </c>
      <c r="G18" s="10">
        <v>913.028187</v>
      </c>
      <c r="H18" s="10">
        <v>373.316891</v>
      </c>
      <c r="I18" s="10">
        <v>1508.382834</v>
      </c>
      <c r="J18" s="10">
        <v>933.38582399999996</v>
      </c>
      <c r="K18" s="10">
        <v>941.19361400000003</v>
      </c>
      <c r="L18" s="10">
        <v>1448.264604</v>
      </c>
      <c r="M18" s="10">
        <v>841.888327</v>
      </c>
      <c r="N18" s="10">
        <v>1756.905268</v>
      </c>
      <c r="O18" s="10">
        <v>1669.317164</v>
      </c>
      <c r="P18" s="10">
        <v>847.82669399999997</v>
      </c>
      <c r="Q18" s="10">
        <v>798.60525700000005</v>
      </c>
      <c r="R18" s="10">
        <v>1120.894526</v>
      </c>
      <c r="S18" s="10">
        <v>1067.7411870000001</v>
      </c>
      <c r="T18" s="10">
        <v>964.24752799999999</v>
      </c>
      <c r="U18" s="10">
        <v>1571.1438889999999</v>
      </c>
      <c r="V18" s="10">
        <v>702.20343600000001</v>
      </c>
      <c r="W18" s="10">
        <v>737.26286600000003</v>
      </c>
      <c r="X18" s="10">
        <v>0.88099299999681535</v>
      </c>
      <c r="Y18" s="10">
        <v>0</v>
      </c>
      <c r="Z18" s="16">
        <f t="shared" si="0"/>
        <v>41657</v>
      </c>
      <c r="AA18" s="2"/>
      <c r="AB18" s="14"/>
      <c r="AD18" s="2"/>
      <c r="AF18" s="2"/>
      <c r="AH18" s="15"/>
    </row>
    <row r="19" spans="1:34">
      <c r="A19" s="4" t="s">
        <v>37</v>
      </c>
      <c r="B19" s="2">
        <v>6.9290000000000003</v>
      </c>
      <c r="C19" s="10">
        <v>21.225999999999999</v>
      </c>
      <c r="D19" s="10">
        <v>723.75900000000001</v>
      </c>
      <c r="E19" s="10">
        <v>782.59887500000002</v>
      </c>
      <c r="F19" s="10">
        <v>4240.7539999999999</v>
      </c>
      <c r="G19" s="10">
        <v>512.428</v>
      </c>
      <c r="H19" s="10">
        <v>1.571</v>
      </c>
      <c r="I19" s="10">
        <v>6855.8085549999996</v>
      </c>
      <c r="J19" s="10">
        <v>1136.637645</v>
      </c>
      <c r="K19" s="10">
        <v>532.79456000000005</v>
      </c>
      <c r="L19" s="10">
        <v>947.59100000000001</v>
      </c>
      <c r="M19" s="10">
        <v>662.66120000000001</v>
      </c>
      <c r="N19" s="10">
        <v>6194.9787999999999</v>
      </c>
      <c r="O19" s="10">
        <v>4628.7089999999998</v>
      </c>
      <c r="P19" s="10">
        <v>416.23</v>
      </c>
      <c r="Q19" s="10">
        <v>1570.731988</v>
      </c>
      <c r="R19" s="10">
        <v>495.60287099999999</v>
      </c>
      <c r="S19" s="10">
        <v>531.67499999999995</v>
      </c>
      <c r="T19" s="10">
        <v>449.45100000000002</v>
      </c>
      <c r="U19" s="10">
        <v>4469.5574900000001</v>
      </c>
      <c r="V19" s="10">
        <v>2032.8895</v>
      </c>
      <c r="W19" s="10">
        <v>392.71300000000002</v>
      </c>
      <c r="X19" s="10">
        <v>16646.702515999998</v>
      </c>
      <c r="Y19" s="10">
        <v>0</v>
      </c>
      <c r="Z19" s="16">
        <f t="shared" si="0"/>
        <v>54254</v>
      </c>
      <c r="AA19" s="2"/>
      <c r="AB19" s="14"/>
      <c r="AD19" s="2"/>
      <c r="AF19" s="2"/>
      <c r="AH19" s="15"/>
    </row>
    <row r="20" spans="1:34">
      <c r="A20" s="4" t="s">
        <v>38</v>
      </c>
      <c r="B20" s="2">
        <v>2189.878334</v>
      </c>
      <c r="C20" s="10">
        <v>556.11900000000003</v>
      </c>
      <c r="D20" s="10">
        <v>97.998999999999995</v>
      </c>
      <c r="E20" s="10">
        <v>6.35318</v>
      </c>
      <c r="F20" s="10">
        <v>-1.66E-4</v>
      </c>
      <c r="G20" s="10">
        <v>0.03</v>
      </c>
      <c r="H20" s="10">
        <v>0</v>
      </c>
      <c r="I20" s="10">
        <v>0</v>
      </c>
      <c r="J20" s="10">
        <v>0</v>
      </c>
      <c r="K20" s="10">
        <v>0</v>
      </c>
      <c r="L20" s="10">
        <v>-3.0000000000000001E-3</v>
      </c>
      <c r="M20" s="10">
        <v>-3.0000000000000001E-3</v>
      </c>
      <c r="N20" s="10">
        <v>-7.0699999999999995E-4</v>
      </c>
      <c r="O20" s="10">
        <v>-7.335</v>
      </c>
      <c r="P20" s="10">
        <v>5.4169999999999999E-3</v>
      </c>
      <c r="Q20" s="10">
        <v>6.3E-2</v>
      </c>
      <c r="R20" s="10">
        <v>4.0000000000000001E-3</v>
      </c>
      <c r="S20" s="10">
        <v>0</v>
      </c>
      <c r="T20" s="10">
        <v>0</v>
      </c>
      <c r="U20" s="10">
        <v>2E-3</v>
      </c>
      <c r="V20" s="10">
        <v>0</v>
      </c>
      <c r="W20" s="10">
        <v>0</v>
      </c>
      <c r="X20" s="10">
        <v>36874.887942000001</v>
      </c>
      <c r="Y20" s="10">
        <v>0</v>
      </c>
      <c r="Z20" s="16">
        <f t="shared" si="0"/>
        <v>39718</v>
      </c>
      <c r="AA20" s="2"/>
      <c r="AB20" s="14"/>
      <c r="AD20" s="2"/>
      <c r="AF20" s="2"/>
      <c r="AH20" s="15"/>
    </row>
    <row r="21" spans="1:34">
      <c r="A21" s="4" t="s">
        <v>39</v>
      </c>
      <c r="B21" s="2">
        <v>43.917999999999999</v>
      </c>
      <c r="C21" s="10">
        <v>25.577000000000002</v>
      </c>
      <c r="D21" s="10">
        <v>63.743035999999996</v>
      </c>
      <c r="E21" s="10">
        <v>22.546472000000001</v>
      </c>
      <c r="F21" s="10">
        <v>32.576999999999998</v>
      </c>
      <c r="G21" s="10">
        <v>-7.0999999999999994E-2</v>
      </c>
      <c r="H21" s="10">
        <v>0.438</v>
      </c>
      <c r="I21" s="10">
        <v>1.9890000000000001</v>
      </c>
      <c r="J21" s="10">
        <v>0.18449499999999999</v>
      </c>
      <c r="K21" s="10">
        <v>60.424999999999997</v>
      </c>
      <c r="L21" s="10">
        <v>5.133</v>
      </c>
      <c r="M21" s="10">
        <v>0.53200000000000003</v>
      </c>
      <c r="N21" s="10">
        <v>1.39</v>
      </c>
      <c r="O21" s="10">
        <v>42.185000000000002</v>
      </c>
      <c r="P21" s="10">
        <v>4.5839999999999996</v>
      </c>
      <c r="Q21" s="10">
        <v>44.484999999999999</v>
      </c>
      <c r="R21" s="10">
        <v>1.6910000000000001</v>
      </c>
      <c r="S21" s="10">
        <v>4.1589999999999998</v>
      </c>
      <c r="T21" s="10">
        <v>10.699966999999999</v>
      </c>
      <c r="U21" s="10">
        <v>5.5240299999999998</v>
      </c>
      <c r="V21" s="10">
        <v>1.107</v>
      </c>
      <c r="W21" s="10">
        <v>101.045798</v>
      </c>
      <c r="X21" s="10">
        <v>53325.137201999998</v>
      </c>
      <c r="Y21" s="10">
        <v>0</v>
      </c>
      <c r="Z21" s="16">
        <f t="shared" si="0"/>
        <v>53799</v>
      </c>
      <c r="AA21" s="2"/>
      <c r="AB21" s="14"/>
      <c r="AD21" s="2"/>
      <c r="AF21" s="2"/>
      <c r="AH21" s="15"/>
    </row>
    <row r="22" spans="1:34">
      <c r="A22" s="4" t="s">
        <v>40</v>
      </c>
      <c r="B22" s="2">
        <v>3781.9209110000002</v>
      </c>
      <c r="C22" s="10">
        <v>2941.5229220000001</v>
      </c>
      <c r="D22" s="10">
        <v>570.73433799999998</v>
      </c>
      <c r="E22" s="10">
        <v>53.256999999999998</v>
      </c>
      <c r="F22" s="10">
        <v>63.707363000000001</v>
      </c>
      <c r="G22" s="10">
        <v>-0.72099999999999997</v>
      </c>
      <c r="H22" s="10">
        <v>4.673</v>
      </c>
      <c r="I22" s="10">
        <v>75.375116000000006</v>
      </c>
      <c r="J22" s="10">
        <v>11.281000000000001</v>
      </c>
      <c r="K22" s="10">
        <v>37.390611999999997</v>
      </c>
      <c r="L22" s="10">
        <v>54.840969999999999</v>
      </c>
      <c r="M22" s="10">
        <v>13.846</v>
      </c>
      <c r="N22" s="10">
        <v>89.259600000000006</v>
      </c>
      <c r="O22" s="10">
        <v>244.81464199999999</v>
      </c>
      <c r="P22" s="10">
        <v>21.245850000000001</v>
      </c>
      <c r="Q22" s="10">
        <v>16.335999999999999</v>
      </c>
      <c r="R22" s="10">
        <v>990.13499999999999</v>
      </c>
      <c r="S22" s="10">
        <v>27.94</v>
      </c>
      <c r="T22" s="10">
        <v>82.194500000000005</v>
      </c>
      <c r="U22" s="10">
        <v>46.478000000000002</v>
      </c>
      <c r="V22" s="10">
        <v>0.50600000000000001</v>
      </c>
      <c r="W22" s="10">
        <v>5.8419999999999996</v>
      </c>
      <c r="X22" s="10">
        <v>3186.4201760000001</v>
      </c>
      <c r="Y22" s="10">
        <v>0</v>
      </c>
      <c r="Z22" s="16">
        <f t="shared" si="0"/>
        <v>12319</v>
      </c>
      <c r="AA22" s="2"/>
      <c r="AB22" s="14"/>
      <c r="AD22" s="2"/>
      <c r="AF22" s="2"/>
      <c r="AH22" s="15"/>
    </row>
    <row r="23" spans="1:34">
      <c r="A23" s="4" t="s">
        <v>41</v>
      </c>
      <c r="B23" s="2">
        <v>1376.2293729999999</v>
      </c>
      <c r="C23" s="10">
        <v>65.666578999999999</v>
      </c>
      <c r="D23" s="10">
        <v>373.12644999999998</v>
      </c>
      <c r="E23" s="10">
        <v>0.65849999999999997</v>
      </c>
      <c r="F23" s="10">
        <v>0.56999999999999995</v>
      </c>
      <c r="G23" s="10">
        <v>0</v>
      </c>
      <c r="H23" s="10">
        <v>1.0192E-2</v>
      </c>
      <c r="I23" s="10">
        <v>696.95308799999998</v>
      </c>
      <c r="J23" s="10">
        <v>3.5159449999999999</v>
      </c>
      <c r="K23" s="10">
        <v>10.697493</v>
      </c>
      <c r="L23" s="10">
        <v>-0.12934000000000001</v>
      </c>
      <c r="M23" s="10">
        <v>0.63900000000000001</v>
      </c>
      <c r="N23" s="10">
        <v>10.462491</v>
      </c>
      <c r="O23" s="10">
        <v>1845.1707489999999</v>
      </c>
      <c r="P23" s="10">
        <v>30.103999999999999</v>
      </c>
      <c r="Q23" s="10">
        <v>0.86799999999999999</v>
      </c>
      <c r="R23" s="10">
        <v>3.8799E-2</v>
      </c>
      <c r="S23" s="10">
        <v>1.6080000000000001</v>
      </c>
      <c r="T23" s="10">
        <v>4.8418720000000004</v>
      </c>
      <c r="U23" s="10">
        <v>27.634</v>
      </c>
      <c r="V23" s="10">
        <v>3.8380000000000001</v>
      </c>
      <c r="W23" s="10">
        <v>8.9999999999999993E-3</v>
      </c>
      <c r="X23" s="10">
        <v>34325.487808999998</v>
      </c>
      <c r="Y23" s="10">
        <v>0</v>
      </c>
      <c r="Z23" s="16">
        <f t="shared" si="0"/>
        <v>38778</v>
      </c>
      <c r="AA23" s="2"/>
      <c r="AB23" s="14"/>
      <c r="AD23" s="2"/>
      <c r="AF23" s="2"/>
      <c r="AH23" s="15"/>
    </row>
    <row r="24" spans="1:34">
      <c r="A24" s="4" t="s">
        <v>42</v>
      </c>
      <c r="B24" s="2">
        <v>507521.52060500003</v>
      </c>
      <c r="C24" s="10">
        <v>299876.64212099998</v>
      </c>
      <c r="D24" s="10">
        <v>305736.74648099998</v>
      </c>
      <c r="E24" s="10">
        <v>297405.37333199999</v>
      </c>
      <c r="F24" s="10">
        <v>178774.75909400001</v>
      </c>
      <c r="G24" s="10">
        <v>92340.232290999993</v>
      </c>
      <c r="H24" s="10">
        <v>33298.935441000001</v>
      </c>
      <c r="I24" s="10">
        <v>160113.76221300001</v>
      </c>
      <c r="J24" s="10">
        <v>109312.741276</v>
      </c>
      <c r="K24" s="10">
        <v>125942.19358799999</v>
      </c>
      <c r="L24" s="10">
        <v>158329.17178599999</v>
      </c>
      <c r="M24" s="10">
        <v>82766.368222999998</v>
      </c>
      <c r="N24" s="10">
        <v>125317.411131</v>
      </c>
      <c r="O24" s="10">
        <v>212515.63211899999</v>
      </c>
      <c r="P24" s="10">
        <v>95325.207093000005</v>
      </c>
      <c r="Q24" s="10">
        <v>77382.706672999993</v>
      </c>
      <c r="R24" s="10">
        <v>183245.59324300001</v>
      </c>
      <c r="S24" s="10">
        <v>130378.813897</v>
      </c>
      <c r="T24" s="10">
        <v>118695.013987</v>
      </c>
      <c r="U24" s="10">
        <v>101834.186835</v>
      </c>
      <c r="V24" s="10">
        <v>88652.082072999998</v>
      </c>
      <c r="W24" s="10">
        <v>63877.147576000003</v>
      </c>
      <c r="X24" s="10">
        <v>1098637.7589220004</v>
      </c>
      <c r="Y24" s="10">
        <v>0</v>
      </c>
      <c r="Z24" s="16">
        <f t="shared" si="0"/>
        <v>4647280</v>
      </c>
      <c r="AA24" s="2"/>
      <c r="AB24" s="14"/>
      <c r="AD24" s="2"/>
      <c r="AF24" s="2"/>
      <c r="AH24" s="15"/>
    </row>
    <row r="25" spans="1:34">
      <c r="A25" s="4" t="s">
        <v>43</v>
      </c>
      <c r="B25" s="2">
        <v>20681.156161999999</v>
      </c>
      <c r="C25" s="10">
        <v>9731.4407210000008</v>
      </c>
      <c r="D25" s="10">
        <v>11889.433172999999</v>
      </c>
      <c r="E25" s="10">
        <v>10185.169425</v>
      </c>
      <c r="F25" s="10">
        <v>5988.768814</v>
      </c>
      <c r="G25" s="10">
        <v>3245.9033450000002</v>
      </c>
      <c r="H25" s="10">
        <v>863.33187299999997</v>
      </c>
      <c r="I25" s="10">
        <v>5315.9143409999997</v>
      </c>
      <c r="J25" s="10">
        <v>3910.9969190000002</v>
      </c>
      <c r="K25" s="10">
        <v>3657.4839929999998</v>
      </c>
      <c r="L25" s="10">
        <v>5915.4187430000002</v>
      </c>
      <c r="M25" s="10">
        <v>2646.6063939999999</v>
      </c>
      <c r="N25" s="10">
        <v>3898.8303970000002</v>
      </c>
      <c r="O25" s="10">
        <v>8270.0388789999997</v>
      </c>
      <c r="P25" s="10">
        <v>2970.6436859999999</v>
      </c>
      <c r="Q25" s="10">
        <v>2393.9735139999998</v>
      </c>
      <c r="R25" s="10">
        <v>7500.3217320000003</v>
      </c>
      <c r="S25" s="10">
        <v>5554.7858219999998</v>
      </c>
      <c r="T25" s="10">
        <v>4335.4595300000001</v>
      </c>
      <c r="U25" s="10">
        <v>2995.1913599999998</v>
      </c>
      <c r="V25" s="10">
        <v>2751.6725240000001</v>
      </c>
      <c r="W25" s="10">
        <v>2753.1572080000001</v>
      </c>
      <c r="X25" s="10">
        <v>47341.301445000012</v>
      </c>
      <c r="Y25" s="10">
        <v>0</v>
      </c>
      <c r="Z25" s="16">
        <f t="shared" si="0"/>
        <v>174797</v>
      </c>
      <c r="AA25" s="2"/>
      <c r="AB25" s="14"/>
      <c r="AD25" s="2"/>
      <c r="AF25" s="2"/>
      <c r="AH25" s="15"/>
    </row>
    <row r="26" spans="1:34">
      <c r="A26" s="4" t="s">
        <v>44</v>
      </c>
      <c r="B26" s="2">
        <v>328.28279800000001</v>
      </c>
      <c r="C26" s="10">
        <v>418.76573300000001</v>
      </c>
      <c r="D26" s="10">
        <v>427.69125600000001</v>
      </c>
      <c r="E26" s="10">
        <v>1305.3063</v>
      </c>
      <c r="F26" s="10">
        <v>612.62930600000004</v>
      </c>
      <c r="G26" s="10">
        <v>390.15458799999999</v>
      </c>
      <c r="H26" s="10">
        <v>199.192159</v>
      </c>
      <c r="I26" s="10">
        <v>825.16378199999997</v>
      </c>
      <c r="J26" s="10">
        <v>425.74205499999999</v>
      </c>
      <c r="K26" s="10">
        <v>836.06847800000003</v>
      </c>
      <c r="L26" s="10">
        <v>799.06442600000003</v>
      </c>
      <c r="M26" s="10">
        <v>494.08405299999998</v>
      </c>
      <c r="N26" s="10">
        <v>542.42485799999997</v>
      </c>
      <c r="O26" s="10">
        <v>778.29159000000004</v>
      </c>
      <c r="P26" s="10">
        <v>410.03195899999997</v>
      </c>
      <c r="Q26" s="10">
        <v>463.126824</v>
      </c>
      <c r="R26" s="10">
        <v>467.68728099999998</v>
      </c>
      <c r="S26" s="10">
        <v>341.61573700000002</v>
      </c>
      <c r="T26" s="10">
        <v>537.97053500000004</v>
      </c>
      <c r="U26" s="10">
        <v>396.07396</v>
      </c>
      <c r="V26" s="10">
        <v>420.82694900000001</v>
      </c>
      <c r="W26" s="10">
        <v>324.58171700000003</v>
      </c>
      <c r="X26" s="10">
        <v>7.223655999998523</v>
      </c>
      <c r="Y26" s="10">
        <v>0</v>
      </c>
      <c r="Z26" s="16">
        <f t="shared" si="0"/>
        <v>11752</v>
      </c>
      <c r="AA26" s="2"/>
      <c r="AB26" s="14"/>
      <c r="AD26" s="2"/>
      <c r="AF26" s="2"/>
      <c r="AH26" s="15"/>
    </row>
    <row r="27" spans="1:34">
      <c r="A27" s="4" t="s">
        <v>45</v>
      </c>
      <c r="B27" s="2">
        <v>4.7081999999999999E-2</v>
      </c>
      <c r="C27" s="10">
        <v>2277.5320000000002</v>
      </c>
      <c r="D27" s="10">
        <v>-6.3377000000000003E-2</v>
      </c>
      <c r="E27" s="10">
        <v>2.0722999999999998E-2</v>
      </c>
      <c r="F27" s="10">
        <v>-0.159</v>
      </c>
      <c r="G27" s="10">
        <v>0</v>
      </c>
      <c r="H27" s="10">
        <v>-6.0000000000000001E-3</v>
      </c>
      <c r="I27" s="10">
        <v>0</v>
      </c>
      <c r="J27" s="10">
        <v>0</v>
      </c>
      <c r="K27" s="10">
        <v>1.2E-2</v>
      </c>
      <c r="L27" s="10">
        <v>-2.9320000000000001E-3</v>
      </c>
      <c r="M27" s="10">
        <v>-0.01</v>
      </c>
      <c r="N27" s="10">
        <v>-6.0000000000000001E-3</v>
      </c>
      <c r="O27" s="10">
        <v>-5.6049999999999997E-3</v>
      </c>
      <c r="P27" s="10">
        <v>2.0324999999999999E-2</v>
      </c>
      <c r="Q27" s="10">
        <v>0</v>
      </c>
      <c r="R27" s="10">
        <v>-4.5300000000000001E-4</v>
      </c>
      <c r="S27" s="10">
        <v>-9.7000000000000005E-4</v>
      </c>
      <c r="T27" s="10">
        <v>2.9250000000000001E-3</v>
      </c>
      <c r="U27" s="10">
        <v>4.4299999999999998E-4</v>
      </c>
      <c r="V27" s="10">
        <v>0</v>
      </c>
      <c r="W27" s="10">
        <v>-6.9999999999999999E-6</v>
      </c>
      <c r="X27" s="10">
        <v>41057.618845999998</v>
      </c>
      <c r="Y27" s="10">
        <v>0</v>
      </c>
      <c r="Z27" s="16">
        <f t="shared" si="0"/>
        <v>43335</v>
      </c>
      <c r="AA27" s="2"/>
      <c r="AB27" s="14"/>
      <c r="AD27" s="2"/>
      <c r="AF27" s="2"/>
      <c r="AH27" s="15"/>
    </row>
    <row r="28" spans="1:34">
      <c r="A28" s="4" t="s">
        <v>46</v>
      </c>
      <c r="B28" s="2">
        <v>9324.3379629999999</v>
      </c>
      <c r="C28" s="10">
        <v>6432.909866</v>
      </c>
      <c r="D28" s="10">
        <v>8967.6223879999998</v>
      </c>
      <c r="E28" s="10">
        <v>9913.8792049999993</v>
      </c>
      <c r="F28" s="10">
        <v>1230.299479</v>
      </c>
      <c r="G28" s="10">
        <v>574.44074599999999</v>
      </c>
      <c r="H28" s="10">
        <v>342.78522700000002</v>
      </c>
      <c r="I28" s="10">
        <v>1792.5814949999999</v>
      </c>
      <c r="J28" s="10">
        <v>808.49660600000004</v>
      </c>
      <c r="K28" s="10">
        <v>1087.9870599999999</v>
      </c>
      <c r="L28" s="10">
        <v>1220.9337800000001</v>
      </c>
      <c r="M28" s="10">
        <v>662.44098799999995</v>
      </c>
      <c r="N28" s="10">
        <v>1302.1007589999999</v>
      </c>
      <c r="O28" s="10">
        <v>2008.6584439999999</v>
      </c>
      <c r="P28" s="10">
        <v>708.37122899999997</v>
      </c>
      <c r="Q28" s="10">
        <v>787.48939499999994</v>
      </c>
      <c r="R28" s="10">
        <v>1770.7034040000001</v>
      </c>
      <c r="S28" s="10">
        <v>1232.306889</v>
      </c>
      <c r="T28" s="10">
        <v>1127.868821</v>
      </c>
      <c r="U28" s="10">
        <v>1365.7638400000001</v>
      </c>
      <c r="V28" s="10">
        <v>737.5874</v>
      </c>
      <c r="W28" s="10">
        <v>687.68923600000005</v>
      </c>
      <c r="X28" s="10">
        <v>29.745780000010935</v>
      </c>
      <c r="Y28" s="10">
        <v>0</v>
      </c>
      <c r="Z28" s="16">
        <f t="shared" si="0"/>
        <v>54117</v>
      </c>
      <c r="AA28" s="2"/>
      <c r="AB28" s="14"/>
      <c r="AD28" s="2"/>
      <c r="AF28" s="2"/>
      <c r="AH28" s="15"/>
    </row>
    <row r="29" spans="1:34">
      <c r="A29" s="4" t="s">
        <v>47</v>
      </c>
      <c r="B29" s="2">
        <v>4105.2892750000001</v>
      </c>
      <c r="C29" s="10">
        <v>2737.0050620000002</v>
      </c>
      <c r="D29" s="10">
        <v>4172.6880490000003</v>
      </c>
      <c r="E29" s="10">
        <v>3885.3341999999998</v>
      </c>
      <c r="F29" s="10">
        <v>962.36934499999995</v>
      </c>
      <c r="G29" s="10">
        <v>508.47667000000001</v>
      </c>
      <c r="H29" s="10">
        <v>233.78842900000001</v>
      </c>
      <c r="I29" s="10">
        <v>1130.026488</v>
      </c>
      <c r="J29" s="10">
        <v>699.47331799999995</v>
      </c>
      <c r="K29" s="10">
        <v>750.96552999999994</v>
      </c>
      <c r="L29" s="10">
        <v>1195.7985699999999</v>
      </c>
      <c r="M29" s="10">
        <v>509.58671700000002</v>
      </c>
      <c r="N29" s="10">
        <v>775.57045200000005</v>
      </c>
      <c r="O29" s="10">
        <v>1531.521481</v>
      </c>
      <c r="P29" s="10">
        <v>539.30845799999997</v>
      </c>
      <c r="Q29" s="10">
        <v>596.80815700000005</v>
      </c>
      <c r="R29" s="10">
        <v>1203.844331</v>
      </c>
      <c r="S29" s="10">
        <v>711.52055499999994</v>
      </c>
      <c r="T29" s="10">
        <v>664.415345</v>
      </c>
      <c r="U29" s="10">
        <v>696.65058399999998</v>
      </c>
      <c r="V29" s="10">
        <v>542.19112600000005</v>
      </c>
      <c r="W29" s="10">
        <v>363.54250000000002</v>
      </c>
      <c r="X29" s="10">
        <v>6738.8253580000064</v>
      </c>
      <c r="Y29" s="10">
        <v>0</v>
      </c>
      <c r="Z29" s="16">
        <f t="shared" si="0"/>
        <v>35255</v>
      </c>
      <c r="AA29" s="2"/>
      <c r="AB29" s="14"/>
      <c r="AD29" s="2"/>
      <c r="AF29" s="2"/>
      <c r="AH29" s="15"/>
    </row>
    <row r="30" spans="1:34">
      <c r="A30" s="4" t="s">
        <v>48</v>
      </c>
      <c r="B30" s="2">
        <v>20862.902547000002</v>
      </c>
      <c r="C30" s="10">
        <v>12735.538279</v>
      </c>
      <c r="D30" s="10">
        <v>13092.749816</v>
      </c>
      <c r="E30" s="10">
        <v>13149.321655</v>
      </c>
      <c r="F30" s="10">
        <v>7714.4188210000002</v>
      </c>
      <c r="G30" s="10">
        <v>3980.1161940000002</v>
      </c>
      <c r="H30" s="10">
        <v>1441.5063299999999</v>
      </c>
      <c r="I30" s="10">
        <v>6924.2524240000002</v>
      </c>
      <c r="J30" s="10">
        <v>4698.7670580000004</v>
      </c>
      <c r="K30" s="10">
        <v>5501.8578079999997</v>
      </c>
      <c r="L30" s="10">
        <v>6856.173245</v>
      </c>
      <c r="M30" s="10">
        <v>3620.013293</v>
      </c>
      <c r="N30" s="10">
        <v>5446.8576899999998</v>
      </c>
      <c r="O30" s="10">
        <v>9108.6371340000005</v>
      </c>
      <c r="P30" s="10">
        <v>4083.3027080000002</v>
      </c>
      <c r="Q30" s="10">
        <v>3351.9734370000001</v>
      </c>
      <c r="R30" s="10">
        <v>7729.3122990000002</v>
      </c>
      <c r="S30" s="10">
        <v>5578.1815919999999</v>
      </c>
      <c r="T30" s="10">
        <v>5105.8595420000001</v>
      </c>
      <c r="U30" s="10">
        <v>4453.7845610000004</v>
      </c>
      <c r="V30" s="10">
        <v>3825.8499190000002</v>
      </c>
      <c r="W30" s="10">
        <v>2762.7339860000002</v>
      </c>
      <c r="X30" s="10">
        <v>45698.889661999965</v>
      </c>
      <c r="Y30" s="10">
        <v>0</v>
      </c>
      <c r="Z30" s="16">
        <f t="shared" si="0"/>
        <v>197723</v>
      </c>
      <c r="AA30" s="2"/>
      <c r="AB30" s="14"/>
      <c r="AD30" s="2"/>
      <c r="AF30" s="2"/>
      <c r="AH30" s="15"/>
    </row>
    <row r="31" spans="1:34">
      <c r="A31" s="4" t="s">
        <v>49</v>
      </c>
      <c r="B31" s="2">
        <v>9417.1061699999991</v>
      </c>
      <c r="C31" s="10">
        <v>5610.5850909999999</v>
      </c>
      <c r="D31" s="10">
        <v>5761.6113070000001</v>
      </c>
      <c r="E31" s="10">
        <v>5456.1082839999999</v>
      </c>
      <c r="F31" s="10">
        <v>3920.2700199999999</v>
      </c>
      <c r="G31" s="10">
        <v>1919.592371</v>
      </c>
      <c r="H31" s="10">
        <v>637.16596900000002</v>
      </c>
      <c r="I31" s="10">
        <v>3599.5540489999998</v>
      </c>
      <c r="J31" s="10">
        <v>2479.7127949999999</v>
      </c>
      <c r="K31" s="10">
        <v>2563.1095289999998</v>
      </c>
      <c r="L31" s="10">
        <v>3226.0693879999999</v>
      </c>
      <c r="M31" s="10">
        <v>1161.612621</v>
      </c>
      <c r="N31" s="10">
        <v>2245.9863059999998</v>
      </c>
      <c r="O31" s="10">
        <v>5015.5969379999997</v>
      </c>
      <c r="P31" s="10">
        <v>2186.513375</v>
      </c>
      <c r="Q31" s="10">
        <v>1693.853715</v>
      </c>
      <c r="R31" s="10">
        <v>4462.2444930000001</v>
      </c>
      <c r="S31" s="10">
        <v>2858.0835940000002</v>
      </c>
      <c r="T31" s="10">
        <v>2472.2771579999999</v>
      </c>
      <c r="U31" s="10">
        <v>1586.747985</v>
      </c>
      <c r="V31" s="10">
        <v>1869.049847</v>
      </c>
      <c r="W31" s="10">
        <v>990.51828</v>
      </c>
      <c r="X31" s="10">
        <v>21118.630714999996</v>
      </c>
      <c r="Y31" s="10">
        <v>0</v>
      </c>
      <c r="Z31" s="16">
        <f t="shared" si="0"/>
        <v>92252</v>
      </c>
      <c r="AA31" s="2"/>
      <c r="AB31" s="14"/>
      <c r="AD31" s="2"/>
      <c r="AF31" s="2"/>
      <c r="AH31" s="15"/>
    </row>
    <row r="32" spans="1:34">
      <c r="A32" s="4" t="s">
        <v>50</v>
      </c>
      <c r="B32" s="2">
        <v>10167.934513</v>
      </c>
      <c r="C32" s="10">
        <v>5561.5862189999998</v>
      </c>
      <c r="D32" s="10">
        <v>7612.2650359999998</v>
      </c>
      <c r="E32" s="10">
        <v>6442.7459010000002</v>
      </c>
      <c r="F32" s="10">
        <v>1146.3974109999999</v>
      </c>
      <c r="G32" s="10">
        <v>1366.452333</v>
      </c>
      <c r="H32" s="10">
        <v>190.964313</v>
      </c>
      <c r="I32" s="10">
        <v>1650.4802549999999</v>
      </c>
      <c r="J32" s="10">
        <v>1622.6195740000001</v>
      </c>
      <c r="K32" s="10">
        <v>242.42371199999999</v>
      </c>
      <c r="L32" s="10">
        <v>2286.4484050000001</v>
      </c>
      <c r="M32" s="10">
        <v>525.59866</v>
      </c>
      <c r="N32" s="10">
        <v>1127.9477220000001</v>
      </c>
      <c r="O32" s="10">
        <v>5089.1821879999998</v>
      </c>
      <c r="P32" s="10">
        <v>1971.7616410000001</v>
      </c>
      <c r="Q32" s="10">
        <v>825.35077799999999</v>
      </c>
      <c r="R32" s="10">
        <v>3924.057871</v>
      </c>
      <c r="S32" s="10">
        <v>3490.8628429999999</v>
      </c>
      <c r="T32" s="10">
        <v>1831.780555</v>
      </c>
      <c r="U32" s="10">
        <v>652.60782500000005</v>
      </c>
      <c r="V32" s="10">
        <v>757.17443000000003</v>
      </c>
      <c r="W32" s="10">
        <v>468.11271299999999</v>
      </c>
      <c r="X32" s="10">
        <v>32710.245101999993</v>
      </c>
      <c r="Y32" s="10">
        <v>0</v>
      </c>
      <c r="Z32" s="16">
        <f t="shared" si="0"/>
        <v>91665</v>
      </c>
      <c r="AA32" s="2"/>
      <c r="AB32" s="14"/>
      <c r="AD32" s="2"/>
      <c r="AF32" s="2"/>
      <c r="AH32" s="15"/>
    </row>
    <row r="33" spans="1:34">
      <c r="A33" s="4" t="s">
        <v>51</v>
      </c>
      <c r="B33" s="2">
        <v>78.331169000000003</v>
      </c>
      <c r="C33" s="10">
        <v>22.930736</v>
      </c>
      <c r="D33" s="10">
        <v>31.581168000000002</v>
      </c>
      <c r="E33" s="10">
        <v>103.60565699999999</v>
      </c>
      <c r="F33" s="10">
        <v>318.64634100000001</v>
      </c>
      <c r="G33" s="10">
        <v>1119.1886689999999</v>
      </c>
      <c r="H33" s="10">
        <v>2.826279</v>
      </c>
      <c r="I33" s="10">
        <v>89.058451000000005</v>
      </c>
      <c r="J33" s="10">
        <v>241.874078</v>
      </c>
      <c r="K33" s="10">
        <v>121.330766</v>
      </c>
      <c r="L33" s="10">
        <v>95.466116</v>
      </c>
      <c r="M33" s="10">
        <v>166.61573100000001</v>
      </c>
      <c r="N33" s="10">
        <v>55.475313</v>
      </c>
      <c r="O33" s="10">
        <v>197.65881899999999</v>
      </c>
      <c r="P33" s="10">
        <v>84.577839999999995</v>
      </c>
      <c r="Q33" s="10">
        <v>71.597890000000007</v>
      </c>
      <c r="R33" s="10">
        <v>562.23668999999995</v>
      </c>
      <c r="S33" s="10">
        <v>99.777918999999997</v>
      </c>
      <c r="T33" s="10">
        <v>198.83696</v>
      </c>
      <c r="U33" s="10">
        <v>154.32558700000001</v>
      </c>
      <c r="V33" s="10">
        <v>227.14569399999999</v>
      </c>
      <c r="W33" s="10">
        <v>54.113864999999997</v>
      </c>
      <c r="X33" s="10">
        <v>1527.7982620000002</v>
      </c>
      <c r="Y33" s="10">
        <v>0</v>
      </c>
      <c r="Z33" s="16">
        <f t="shared" si="0"/>
        <v>5625</v>
      </c>
      <c r="AA33" s="2"/>
      <c r="AB33" s="14"/>
      <c r="AD33" s="2"/>
      <c r="AF33" s="2"/>
      <c r="AH33" s="15"/>
    </row>
    <row r="34" spans="1:34">
      <c r="A34" s="4" t="s">
        <v>52</v>
      </c>
      <c r="B34" s="2">
        <v>1619.9605550000001</v>
      </c>
      <c r="C34" s="10">
        <v>1598.2504180000001</v>
      </c>
      <c r="D34" s="10">
        <v>1517.7416720000001</v>
      </c>
      <c r="E34" s="10">
        <v>1676.8844799999999</v>
      </c>
      <c r="F34" s="10">
        <v>595.29273699999999</v>
      </c>
      <c r="G34" s="10">
        <v>271.02654200000001</v>
      </c>
      <c r="H34" s="10">
        <v>169.86035699999999</v>
      </c>
      <c r="I34" s="10">
        <v>582.52187200000003</v>
      </c>
      <c r="J34" s="10">
        <v>220.06683799999999</v>
      </c>
      <c r="K34" s="10">
        <v>777.67886899999996</v>
      </c>
      <c r="L34" s="10">
        <v>691.09770600000002</v>
      </c>
      <c r="M34" s="10">
        <v>267.819594</v>
      </c>
      <c r="N34" s="10">
        <v>289.93947500000002</v>
      </c>
      <c r="O34" s="10">
        <v>495.37242600000002</v>
      </c>
      <c r="P34" s="10">
        <v>217.034437</v>
      </c>
      <c r="Q34" s="10">
        <v>250.997264</v>
      </c>
      <c r="R34" s="10">
        <v>619.78050099999996</v>
      </c>
      <c r="S34" s="10">
        <v>685.13703699999996</v>
      </c>
      <c r="T34" s="10">
        <v>398.31463600000001</v>
      </c>
      <c r="U34" s="10">
        <v>280.34992</v>
      </c>
      <c r="V34" s="10">
        <v>305.91210100000001</v>
      </c>
      <c r="W34" s="10">
        <v>155.67475999999999</v>
      </c>
      <c r="X34" s="10">
        <v>-375.71419699999751</v>
      </c>
      <c r="Y34" s="10">
        <v>0</v>
      </c>
      <c r="Z34" s="16">
        <f t="shared" si="0"/>
        <v>13311</v>
      </c>
      <c r="AA34" s="2"/>
      <c r="AB34" s="14"/>
      <c r="AD34" s="2"/>
      <c r="AF34" s="2"/>
      <c r="AH34" s="15"/>
    </row>
    <row r="35" spans="1:34">
      <c r="A35" s="4" t="s">
        <v>53</v>
      </c>
      <c r="B35" s="2">
        <v>3642.6947220000002</v>
      </c>
      <c r="C35" s="10">
        <v>2094.5975990000002</v>
      </c>
      <c r="D35" s="10">
        <v>2843.983158</v>
      </c>
      <c r="E35" s="10">
        <v>2496.2261469999999</v>
      </c>
      <c r="F35" s="10">
        <v>3056.8968209999998</v>
      </c>
      <c r="G35" s="10">
        <v>1240.9294769999999</v>
      </c>
      <c r="H35" s="10">
        <v>216.93981700000001</v>
      </c>
      <c r="I35" s="10">
        <v>1793.6796059999999</v>
      </c>
      <c r="J35" s="10">
        <v>1435.7714960000001</v>
      </c>
      <c r="K35" s="10">
        <v>1124.9032319999999</v>
      </c>
      <c r="L35" s="10">
        <v>2276.2259469999999</v>
      </c>
      <c r="M35" s="10">
        <v>505.81858199999999</v>
      </c>
      <c r="N35" s="10">
        <v>1226.779722</v>
      </c>
      <c r="O35" s="10">
        <v>4257.9578119999996</v>
      </c>
      <c r="P35" s="10">
        <v>1568.367696</v>
      </c>
      <c r="Q35" s="10">
        <v>840.88584700000001</v>
      </c>
      <c r="R35" s="10">
        <v>4154.9942520000004</v>
      </c>
      <c r="S35" s="10">
        <v>2399.7200600000001</v>
      </c>
      <c r="T35" s="10">
        <v>1498.183223</v>
      </c>
      <c r="U35" s="10">
        <v>806.86386600000003</v>
      </c>
      <c r="V35" s="10">
        <v>1191.0636689999999</v>
      </c>
      <c r="W35" s="10">
        <v>761.869055</v>
      </c>
      <c r="X35" s="10">
        <v>32422.64819399999</v>
      </c>
      <c r="Y35" s="10">
        <v>0</v>
      </c>
      <c r="Z35" s="16">
        <f t="shared" si="0"/>
        <v>73858</v>
      </c>
      <c r="AA35" s="2"/>
      <c r="AB35" s="14"/>
      <c r="AD35" s="2"/>
      <c r="AF35" s="2"/>
      <c r="AH35" s="15"/>
    </row>
    <row r="36" spans="1:34">
      <c r="A36" s="4" t="s">
        <v>54</v>
      </c>
      <c r="B36" s="2">
        <v>9411.4856259999997</v>
      </c>
      <c r="C36" s="10">
        <v>271.70274599999999</v>
      </c>
      <c r="D36" s="10">
        <v>3969.3194589999998</v>
      </c>
      <c r="E36" s="10">
        <v>1297.6299240000001</v>
      </c>
      <c r="F36" s="10">
        <v>18.952555</v>
      </c>
      <c r="G36" s="10">
        <v>6.5556999999999999</v>
      </c>
      <c r="H36" s="10">
        <v>1.9286999999999999E-2</v>
      </c>
      <c r="I36" s="10">
        <v>922.34294999999997</v>
      </c>
      <c r="J36" s="10">
        <v>7.8661640000000004</v>
      </c>
      <c r="K36" s="10">
        <v>23.313953999999999</v>
      </c>
      <c r="L36" s="10">
        <v>1.3998919999999999</v>
      </c>
      <c r="M36" s="10">
        <v>2.4785000000000001E-2</v>
      </c>
      <c r="N36" s="10">
        <v>59.704000000000001</v>
      </c>
      <c r="O36" s="10">
        <v>29.993970999999998</v>
      </c>
      <c r="P36" s="10">
        <v>16.141506</v>
      </c>
      <c r="Q36" s="10">
        <v>1.19014</v>
      </c>
      <c r="R36" s="10">
        <v>0.61291099999999998</v>
      </c>
      <c r="S36" s="10">
        <v>-0.52381599999999995</v>
      </c>
      <c r="T36" s="10">
        <v>17.0806</v>
      </c>
      <c r="U36" s="10">
        <v>88.510907000000003</v>
      </c>
      <c r="V36" s="10">
        <v>7.3820899999999998</v>
      </c>
      <c r="W36" s="10">
        <v>0.80820700000000001</v>
      </c>
      <c r="X36" s="10">
        <v>42638.486442000001</v>
      </c>
      <c r="Y36" s="10">
        <v>0</v>
      </c>
      <c r="Z36" s="16">
        <f t="shared" si="0"/>
        <v>58790</v>
      </c>
      <c r="AA36" s="2"/>
      <c r="AB36" s="14"/>
      <c r="AD36" s="2"/>
      <c r="AF36" s="2"/>
      <c r="AH36" s="15"/>
    </row>
    <row r="37" spans="1:34">
      <c r="A37" s="5" t="s">
        <v>55</v>
      </c>
      <c r="B37" s="11">
        <v>184</v>
      </c>
      <c r="C37" s="10">
        <v>679</v>
      </c>
      <c r="D37" s="10">
        <v>31233</v>
      </c>
      <c r="E37" s="10">
        <v>7250</v>
      </c>
      <c r="F37" s="10">
        <v>4019</v>
      </c>
      <c r="G37" s="10">
        <v>578</v>
      </c>
      <c r="H37" s="10">
        <v>69</v>
      </c>
      <c r="I37" s="10">
        <v>765</v>
      </c>
      <c r="J37" s="10">
        <v>2000</v>
      </c>
      <c r="K37" s="10">
        <v>1172</v>
      </c>
      <c r="L37" s="10">
        <v>1132</v>
      </c>
      <c r="M37" s="10">
        <v>52</v>
      </c>
      <c r="N37" s="10">
        <v>464</v>
      </c>
      <c r="O37" s="10">
        <v>3369</v>
      </c>
      <c r="P37" s="10">
        <v>1956</v>
      </c>
      <c r="Q37" s="10">
        <v>2505</v>
      </c>
      <c r="R37" s="10">
        <v>3278</v>
      </c>
      <c r="S37" s="10">
        <v>6514</v>
      </c>
      <c r="T37" s="10">
        <v>815</v>
      </c>
      <c r="U37" s="10">
        <v>1627</v>
      </c>
      <c r="V37" s="10">
        <v>325</v>
      </c>
      <c r="W37" s="10">
        <v>256</v>
      </c>
      <c r="X37" s="10">
        <v>66</v>
      </c>
      <c r="Y37" s="10">
        <v>8100</v>
      </c>
      <c r="Z37" s="16">
        <f t="shared" si="0"/>
        <v>78408</v>
      </c>
      <c r="AA37" s="2"/>
      <c r="AB37" s="14"/>
      <c r="AD37" s="2"/>
      <c r="AF37" s="2"/>
      <c r="AH37" s="15"/>
    </row>
    <row r="38" spans="1:34">
      <c r="A38" s="5" t="s">
        <v>56</v>
      </c>
      <c r="B38" s="22">
        <v>556</v>
      </c>
      <c r="C38" s="22">
        <v>1939</v>
      </c>
      <c r="D38" s="22">
        <v>2611</v>
      </c>
      <c r="E38" s="22">
        <v>3619</v>
      </c>
      <c r="F38" s="22">
        <v>21632</v>
      </c>
      <c r="G38" s="22">
        <v>-809</v>
      </c>
      <c r="H38" s="22">
        <v>-345</v>
      </c>
      <c r="I38" s="22">
        <v>5719</v>
      </c>
      <c r="J38" s="22">
        <v>-2351</v>
      </c>
      <c r="K38" s="22">
        <v>2630</v>
      </c>
      <c r="L38" s="22">
        <v>5695</v>
      </c>
      <c r="M38" s="22">
        <v>-2440</v>
      </c>
      <c r="N38" s="22">
        <v>310</v>
      </c>
      <c r="O38" s="22">
        <v>19304</v>
      </c>
      <c r="P38" s="22">
        <v>7988</v>
      </c>
      <c r="Q38" s="22">
        <v>-1007</v>
      </c>
      <c r="R38" s="22">
        <v>-569</v>
      </c>
      <c r="S38" s="23">
        <v>2186</v>
      </c>
      <c r="T38" s="23">
        <v>-740</v>
      </c>
      <c r="U38" s="23">
        <v>-1129</v>
      </c>
      <c r="V38" s="23">
        <v>-156</v>
      </c>
      <c r="W38" s="23">
        <v>-279</v>
      </c>
      <c r="X38" s="23">
        <v>1047520</v>
      </c>
      <c r="Y38" s="23">
        <v>1</v>
      </c>
      <c r="Z38" s="16">
        <f t="shared" si="0"/>
        <v>1111885</v>
      </c>
      <c r="AA38" s="2"/>
      <c r="AB38" s="14"/>
      <c r="AD38" s="2"/>
      <c r="AF38" s="2"/>
      <c r="AH38" s="15"/>
    </row>
    <row r="39" spans="1:34">
      <c r="A39" s="5" t="s">
        <v>57</v>
      </c>
      <c r="B39" s="22">
        <v>3244</v>
      </c>
      <c r="C39" s="22">
        <v>1435</v>
      </c>
      <c r="D39" s="22">
        <v>892</v>
      </c>
      <c r="E39" s="22">
        <v>2010</v>
      </c>
      <c r="F39" s="22">
        <v>399</v>
      </c>
      <c r="G39" s="22">
        <v>274</v>
      </c>
      <c r="H39" s="22">
        <v>165</v>
      </c>
      <c r="I39" s="22">
        <v>638</v>
      </c>
      <c r="J39" s="22">
        <v>670</v>
      </c>
      <c r="K39" s="22">
        <v>624</v>
      </c>
      <c r="L39" s="22">
        <v>1259</v>
      </c>
      <c r="M39" s="22">
        <v>298</v>
      </c>
      <c r="N39" s="22">
        <v>496</v>
      </c>
      <c r="O39" s="22">
        <v>1540</v>
      </c>
      <c r="P39" s="22">
        <v>478</v>
      </c>
      <c r="Q39" s="22">
        <v>593</v>
      </c>
      <c r="R39" s="22">
        <v>547</v>
      </c>
      <c r="S39" s="23">
        <v>1750</v>
      </c>
      <c r="T39" s="23">
        <v>398</v>
      </c>
      <c r="U39" s="23">
        <v>518</v>
      </c>
      <c r="V39" s="23">
        <v>412</v>
      </c>
      <c r="W39" s="23">
        <v>388</v>
      </c>
      <c r="X39" s="23">
        <v>6325</v>
      </c>
      <c r="Y39" s="23">
        <v>0</v>
      </c>
      <c r="Z39" s="16">
        <f t="shared" si="0"/>
        <v>25353</v>
      </c>
      <c r="AA39" s="2"/>
      <c r="AB39" s="14"/>
      <c r="AD39" s="2"/>
      <c r="AF39" s="2"/>
      <c r="AH39" s="15"/>
    </row>
    <row r="40" spans="1:34">
      <c r="A40" s="5" t="s">
        <v>58</v>
      </c>
      <c r="B40" s="22">
        <v>5539</v>
      </c>
      <c r="C40" s="22">
        <v>3065</v>
      </c>
      <c r="D40" s="22">
        <v>5641</v>
      </c>
      <c r="E40" s="22">
        <v>7609</v>
      </c>
      <c r="F40" s="22">
        <v>1880</v>
      </c>
      <c r="G40" s="22">
        <v>1191</v>
      </c>
      <c r="H40" s="22">
        <v>233</v>
      </c>
      <c r="I40" s="22">
        <v>1597</v>
      </c>
      <c r="J40" s="22">
        <v>2080</v>
      </c>
      <c r="K40" s="22">
        <v>1753</v>
      </c>
      <c r="L40" s="22">
        <v>4391</v>
      </c>
      <c r="M40" s="22">
        <v>697</v>
      </c>
      <c r="N40" s="22">
        <v>1975</v>
      </c>
      <c r="O40" s="22">
        <v>2610</v>
      </c>
      <c r="P40" s="22">
        <v>1329</v>
      </c>
      <c r="Q40" s="22">
        <v>481</v>
      </c>
      <c r="R40" s="22">
        <v>1767</v>
      </c>
      <c r="S40" s="23">
        <v>3302</v>
      </c>
      <c r="T40" s="23">
        <v>952</v>
      </c>
      <c r="U40" s="23">
        <v>783</v>
      </c>
      <c r="V40" s="23">
        <v>724</v>
      </c>
      <c r="W40" s="23">
        <v>197</v>
      </c>
      <c r="X40" s="23">
        <v>29306</v>
      </c>
      <c r="Y40" s="23">
        <v>0</v>
      </c>
      <c r="Z40" s="16">
        <f t="shared" si="0"/>
        <v>79102</v>
      </c>
      <c r="AA40" s="2"/>
      <c r="AB40" s="14"/>
      <c r="AD40" s="2"/>
      <c r="AF40" s="2"/>
      <c r="AH40" s="15"/>
    </row>
    <row r="41" spans="1:34">
      <c r="A41" s="21" t="s">
        <v>59</v>
      </c>
      <c r="B41" s="23">
        <v>1433</v>
      </c>
      <c r="C41" s="23">
        <v>74</v>
      </c>
      <c r="D41" s="23">
        <v>-27</v>
      </c>
      <c r="E41" s="23">
        <v>17</v>
      </c>
      <c r="F41" s="23">
        <v>1119</v>
      </c>
      <c r="G41" s="23">
        <v>-20</v>
      </c>
      <c r="H41" s="23">
        <v>-3</v>
      </c>
      <c r="I41" s="23">
        <v>-229</v>
      </c>
      <c r="J41" s="23">
        <v>2</v>
      </c>
      <c r="K41" s="23">
        <v>-14</v>
      </c>
      <c r="L41" s="23">
        <v>-30</v>
      </c>
      <c r="M41" s="23">
        <v>4</v>
      </c>
      <c r="N41" s="23">
        <v>365</v>
      </c>
      <c r="O41" s="23">
        <v>-398</v>
      </c>
      <c r="P41" s="23">
        <v>-683</v>
      </c>
      <c r="Q41" s="23">
        <v>-141</v>
      </c>
      <c r="R41" s="23">
        <v>-669</v>
      </c>
      <c r="S41" s="23">
        <v>-239</v>
      </c>
      <c r="T41" s="23">
        <v>-545</v>
      </c>
      <c r="U41" s="23">
        <v>546</v>
      </c>
      <c r="V41" s="23">
        <v>370</v>
      </c>
      <c r="W41" s="23">
        <v>-18</v>
      </c>
      <c r="X41" s="23">
        <v>19261</v>
      </c>
      <c r="Y41" s="23">
        <v>0</v>
      </c>
      <c r="Z41" s="16">
        <f t="shared" si="0"/>
        <v>20175</v>
      </c>
      <c r="AA41" s="2"/>
      <c r="AB41" s="14"/>
      <c r="AD41" s="2"/>
      <c r="AF41" s="2"/>
      <c r="AH41" s="15"/>
    </row>
    <row r="42" spans="1:34">
      <c r="A42" s="5" t="s">
        <v>60</v>
      </c>
      <c r="B42" s="23">
        <v>1221</v>
      </c>
      <c r="C42" s="23">
        <v>767</v>
      </c>
      <c r="D42" s="23">
        <v>1095</v>
      </c>
      <c r="E42" s="23">
        <v>2283</v>
      </c>
      <c r="F42" s="23">
        <v>561</v>
      </c>
      <c r="G42" s="23">
        <v>172</v>
      </c>
      <c r="H42" s="23">
        <v>146</v>
      </c>
      <c r="I42" s="23">
        <v>468</v>
      </c>
      <c r="J42" s="23">
        <v>25</v>
      </c>
      <c r="K42" s="23">
        <v>1238</v>
      </c>
      <c r="L42" s="23">
        <v>2123</v>
      </c>
      <c r="M42" s="23">
        <v>129</v>
      </c>
      <c r="N42" s="23">
        <v>111</v>
      </c>
      <c r="O42" s="23">
        <v>921</v>
      </c>
      <c r="P42" s="23">
        <v>5</v>
      </c>
      <c r="Q42" s="23">
        <v>64</v>
      </c>
      <c r="R42" s="23">
        <v>336</v>
      </c>
      <c r="S42" s="23">
        <v>1067</v>
      </c>
      <c r="T42" s="23">
        <v>487</v>
      </c>
      <c r="U42" s="23">
        <v>10</v>
      </c>
      <c r="V42" s="23">
        <v>19</v>
      </c>
      <c r="W42" s="23">
        <v>30</v>
      </c>
      <c r="X42" s="23">
        <v>27294</v>
      </c>
      <c r="Y42" s="23">
        <v>0</v>
      </c>
      <c r="Z42" s="16">
        <f t="shared" si="0"/>
        <v>40572</v>
      </c>
      <c r="AA42" s="2"/>
      <c r="AB42" s="14"/>
      <c r="AD42" s="2"/>
      <c r="AF42" s="2"/>
      <c r="AH42" s="15"/>
    </row>
    <row r="43" spans="1:34">
      <c r="A43" s="5" t="s">
        <v>61</v>
      </c>
      <c r="B43" s="10">
        <v>22444.843901</v>
      </c>
      <c r="C43" s="10">
        <v>15449.946711000001</v>
      </c>
      <c r="D43" s="10">
        <v>15873.662684999999</v>
      </c>
      <c r="E43" s="10">
        <v>20541.029816999999</v>
      </c>
      <c r="F43" s="10">
        <v>5469.644843</v>
      </c>
      <c r="G43" s="10">
        <v>2883.965228</v>
      </c>
      <c r="H43" s="10">
        <v>1478.4201310000001</v>
      </c>
      <c r="I43" s="10">
        <v>6450.1511449999998</v>
      </c>
      <c r="J43" s="10">
        <v>3032.5028139999999</v>
      </c>
      <c r="K43" s="10">
        <v>4867.0997239999997</v>
      </c>
      <c r="L43" s="10">
        <v>6056.3056909999996</v>
      </c>
      <c r="M43" s="10">
        <v>2910.5209260000001</v>
      </c>
      <c r="N43" s="10">
        <v>4567.9353529999998</v>
      </c>
      <c r="O43" s="10">
        <v>6910.7389409999996</v>
      </c>
      <c r="P43" s="10">
        <v>2797.2603060000001</v>
      </c>
      <c r="Q43" s="10">
        <v>3058.613562</v>
      </c>
      <c r="R43" s="10">
        <v>5238.7636030000003</v>
      </c>
      <c r="S43" s="10">
        <v>3516.066773</v>
      </c>
      <c r="T43" s="10">
        <v>4308.3654280000001</v>
      </c>
      <c r="U43" s="10">
        <v>3840.105239</v>
      </c>
      <c r="V43" s="10">
        <v>3137.3115330000001</v>
      </c>
      <c r="W43" s="10">
        <v>2548.9932130000002</v>
      </c>
      <c r="X43" s="10">
        <v>13037.752433</v>
      </c>
      <c r="Y43" s="10">
        <v>0</v>
      </c>
      <c r="Z43" s="16">
        <f t="shared" si="0"/>
        <v>160420</v>
      </c>
      <c r="AA43" s="2"/>
      <c r="AB43" s="14"/>
      <c r="AD43" s="2"/>
      <c r="AF43" s="2"/>
      <c r="AH43" s="15"/>
    </row>
    <row r="44" spans="1:34">
      <c r="A44" s="5" t="s">
        <v>62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7">
        <v>41600</v>
      </c>
      <c r="AA44" s="2"/>
      <c r="AB44" s="14"/>
      <c r="AD44" s="2"/>
      <c r="AF44" s="2"/>
      <c r="AH44" s="15"/>
    </row>
    <row r="45" spans="1:34" s="3" customFormat="1">
      <c r="A45" s="6" t="s">
        <v>63</v>
      </c>
      <c r="B45" s="13">
        <f t="shared" ref="B45:Y45" si="1">SUM(B11:B43)</f>
        <v>1663781.6645429998</v>
      </c>
      <c r="C45" s="13">
        <f t="shared" si="1"/>
        <v>858389.01557299995</v>
      </c>
      <c r="D45" s="13">
        <f t="shared" si="1"/>
        <v>1084429.2262430002</v>
      </c>
      <c r="E45" s="13">
        <f t="shared" si="1"/>
        <v>1010667.5025150001</v>
      </c>
      <c r="F45" s="13">
        <f t="shared" si="1"/>
        <v>428176.22295799997</v>
      </c>
      <c r="G45" s="13">
        <f t="shared" si="1"/>
        <v>269556.88156300015</v>
      </c>
      <c r="H45" s="13">
        <f t="shared" si="1"/>
        <v>61723.385621999994</v>
      </c>
      <c r="I45" s="13">
        <f t="shared" si="1"/>
        <v>363026.78737500019</v>
      </c>
      <c r="J45" s="13">
        <f t="shared" si="1"/>
        <v>229118.67177100002</v>
      </c>
      <c r="K45" s="13">
        <f t="shared" si="1"/>
        <v>257666.95752600001</v>
      </c>
      <c r="L45" s="13">
        <f t="shared" si="1"/>
        <v>277041.82047199999</v>
      </c>
      <c r="M45" s="13">
        <f t="shared" si="1"/>
        <v>157399.29016299997</v>
      </c>
      <c r="N45" s="13">
        <f t="shared" si="1"/>
        <v>307782.10272900009</v>
      </c>
      <c r="O45" s="13">
        <f t="shared" si="1"/>
        <v>391923.97861000005</v>
      </c>
      <c r="P45" s="13">
        <f t="shared" si="1"/>
        <v>206353.27744200008</v>
      </c>
      <c r="Q45" s="13">
        <f t="shared" si="1"/>
        <v>167844.93748900003</v>
      </c>
      <c r="R45" s="13">
        <f t="shared" si="1"/>
        <v>382599.38901500002</v>
      </c>
      <c r="S45" s="13">
        <f t="shared" si="1"/>
        <v>285388.20921600005</v>
      </c>
      <c r="T45" s="13">
        <f t="shared" si="1"/>
        <v>221540.19834999996</v>
      </c>
      <c r="U45" s="13">
        <f t="shared" si="1"/>
        <v>235224.738942</v>
      </c>
      <c r="V45" s="13">
        <f t="shared" si="1"/>
        <v>107364.87986399999</v>
      </c>
      <c r="W45" s="13">
        <f t="shared" si="1"/>
        <v>153268.36240200003</v>
      </c>
      <c r="X45" s="13">
        <f t="shared" si="1"/>
        <v>5029829.3133969996</v>
      </c>
      <c r="Y45" s="13">
        <f t="shared" si="1"/>
        <v>60801.186220000003</v>
      </c>
      <c r="Z45" s="13">
        <f>SUM(Z11:Z44)</f>
        <v>14252498</v>
      </c>
      <c r="AA45" s="18"/>
      <c r="AB45" s="14"/>
      <c r="AD45" s="19"/>
      <c r="AF45" s="20"/>
    </row>
    <row r="47" spans="1:34">
      <c r="AA47" s="2"/>
    </row>
  </sheetData>
  <mergeCells count="29">
    <mergeCell ref="Y9:Y10"/>
    <mergeCell ref="A3:Z3"/>
    <mergeCell ref="A5:Z5"/>
    <mergeCell ref="F9:F10"/>
    <mergeCell ref="K9:K10"/>
    <mergeCell ref="A9:A10"/>
    <mergeCell ref="L9:L10"/>
    <mergeCell ref="M9:M10"/>
    <mergeCell ref="Z9:Z10"/>
    <mergeCell ref="A4:G4"/>
    <mergeCell ref="W9:W10"/>
    <mergeCell ref="X9:X10"/>
    <mergeCell ref="Q9:Q10"/>
    <mergeCell ref="R9:R10"/>
    <mergeCell ref="S9:S10"/>
    <mergeCell ref="T9:T10"/>
    <mergeCell ref="U9:U10"/>
    <mergeCell ref="V9:V10"/>
    <mergeCell ref="D9:D10"/>
    <mergeCell ref="N9:N10"/>
    <mergeCell ref="O9:O10"/>
    <mergeCell ref="P9:P10"/>
    <mergeCell ref="H9:H10"/>
    <mergeCell ref="I9:I10"/>
    <mergeCell ref="J9:J10"/>
    <mergeCell ref="E9:E10"/>
    <mergeCell ref="B9:B10"/>
    <mergeCell ref="C9:C10"/>
    <mergeCell ref="G9:G10"/>
  </mergeCells>
  <phoneticPr fontId="5" type="noConversion"/>
  <pageMargins left="0.23622047244094491" right="0.23622047244094491" top="0.2" bottom="0.17" header="0.2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9929B6F38172A4EB8A2D45E4AA1B063" ma:contentTypeVersion="2" ma:contentTypeDescription="Új dokumentum létrehozása." ma:contentTypeScope="" ma:versionID="06c206fb7def836784ed683b9eb990a7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50f0b904d06ca8aa0173cec2d2d32767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89E3C-DF42-4D6B-9D2D-462328EDA7AE}"/>
</file>

<file path=customXml/itemProps2.xml><?xml version="1.0" encoding="utf-8"?>
<ds:datastoreItem xmlns:ds="http://schemas.openxmlformats.org/officeDocument/2006/customXml" ds:itemID="{B1E9030F-1718-4A5D-940E-85CC64D7D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>X</cp:lastModifiedBy>
  <cp:revision/>
  <dcterms:created xsi:type="dcterms:W3CDTF">2012-02-27T14:03:50Z</dcterms:created>
  <dcterms:modified xsi:type="dcterms:W3CDTF">2021-12-15T11:14:22Z</dcterms:modified>
  <cp:category/>
  <cp:contentStatus/>
</cp:coreProperties>
</file>