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SZOLG\"/>
    </mc:Choice>
  </mc:AlternateContent>
  <xr:revisionPtr revIDLastSave="0" documentId="8_{3D97895C-25A7-4B91-9205-72D647AF7545}" xr6:coauthVersionLast="47" xr6:coauthVersionMax="47" xr10:uidLastSave="{00000000-0000-0000-0000-000000000000}"/>
  <bookViews>
    <workbookView xWindow="195" yWindow="420" windowWidth="25830" windowHeight="12120" firstSheet="1" activeTab="1" xr2:uid="{00000000-000D-0000-FFFF-FFFF00000000}"/>
  </bookViews>
  <sheets>
    <sheet name="EG 2018" sheetId="1" r:id="rId1"/>
    <sheet name="NY 2018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" i="2" l="1"/>
  <c r="U11" i="2"/>
  <c r="L11" i="2"/>
  <c r="M11" i="2"/>
  <c r="F11" i="2"/>
  <c r="N11" i="2"/>
  <c r="R11" i="2"/>
  <c r="O11" i="2"/>
  <c r="I11" i="2"/>
  <c r="G11" i="2"/>
  <c r="S11" i="2"/>
  <c r="H11" i="2"/>
  <c r="E11" i="2"/>
  <c r="V11" i="2"/>
  <c r="K11" i="2"/>
  <c r="J11" i="2"/>
  <c r="W11" i="2"/>
  <c r="P11" i="2"/>
  <c r="T11" i="2"/>
  <c r="Q11" i="2"/>
  <c r="B11" i="2"/>
  <c r="C11" i="2"/>
  <c r="D11" i="2"/>
  <c r="X11" i="2"/>
  <c r="Y11" i="2"/>
  <c r="Z17" i="2"/>
  <c r="U17" i="2"/>
  <c r="L17" i="2"/>
  <c r="M17" i="2"/>
  <c r="F17" i="2"/>
  <c r="N17" i="2"/>
  <c r="R17" i="2"/>
  <c r="O17" i="2"/>
  <c r="I17" i="2"/>
  <c r="G17" i="2"/>
  <c r="S17" i="2"/>
  <c r="H17" i="2"/>
  <c r="E17" i="2"/>
  <c r="V17" i="2"/>
  <c r="K17" i="2"/>
  <c r="J17" i="2"/>
  <c r="W17" i="2"/>
  <c r="P17" i="2"/>
  <c r="T17" i="2"/>
  <c r="Q17" i="2"/>
  <c r="B17" i="2"/>
  <c r="C17" i="2"/>
  <c r="D17" i="2"/>
  <c r="X17" i="2"/>
  <c r="Y17" i="2"/>
  <c r="Z40" i="2"/>
  <c r="U40" i="2"/>
  <c r="L40" i="2"/>
  <c r="M40" i="2"/>
  <c r="F40" i="2"/>
  <c r="N40" i="2"/>
  <c r="R40" i="2"/>
  <c r="O40" i="2"/>
  <c r="I40" i="2"/>
  <c r="G40" i="2"/>
  <c r="S40" i="2"/>
  <c r="H40" i="2"/>
  <c r="E40" i="2"/>
  <c r="V40" i="2"/>
  <c r="K40" i="2"/>
  <c r="J40" i="2"/>
  <c r="W40" i="2"/>
  <c r="P40" i="2"/>
  <c r="T40" i="2"/>
  <c r="Q40" i="2"/>
  <c r="B40" i="2"/>
  <c r="C40" i="2"/>
  <c r="D40" i="2"/>
  <c r="X40" i="2"/>
  <c r="Y40" i="2"/>
  <c r="Z10" i="1"/>
  <c r="U10" i="1"/>
  <c r="L10" i="1"/>
  <c r="M10" i="1"/>
  <c r="F10" i="1"/>
  <c r="N10" i="1"/>
  <c r="R10" i="1"/>
  <c r="O10" i="1"/>
  <c r="I10" i="1"/>
  <c r="G10" i="1"/>
  <c r="S10" i="1"/>
  <c r="H10" i="1"/>
  <c r="E10" i="1"/>
  <c r="V10" i="1"/>
  <c r="K10" i="1"/>
  <c r="J10" i="1"/>
  <c r="W10" i="1"/>
  <c r="P10" i="1"/>
  <c r="T10" i="1"/>
  <c r="Q10" i="1"/>
  <c r="B10" i="1"/>
  <c r="C10" i="1"/>
  <c r="D10" i="1"/>
  <c r="X10" i="1"/>
  <c r="Y10" i="1"/>
  <c r="Z19" i="1"/>
  <c r="U19" i="1"/>
  <c r="L19" i="1"/>
  <c r="M19" i="1"/>
  <c r="F19" i="1"/>
  <c r="N19" i="1"/>
  <c r="R19" i="1"/>
  <c r="O19" i="1"/>
  <c r="I19" i="1"/>
  <c r="G19" i="1"/>
  <c r="S19" i="1"/>
  <c r="H19" i="1"/>
  <c r="E19" i="1"/>
  <c r="V19" i="1"/>
  <c r="K19" i="1"/>
  <c r="J19" i="1"/>
  <c r="W19" i="1"/>
  <c r="P19" i="1"/>
  <c r="T19" i="1"/>
  <c r="Q19" i="1"/>
  <c r="B19" i="1"/>
  <c r="C19" i="1"/>
  <c r="D19" i="1"/>
  <c r="X19" i="1"/>
  <c r="Y19" i="1"/>
  <c r="Z22" i="1"/>
  <c r="U22" i="1"/>
  <c r="L22" i="1"/>
  <c r="M22" i="1"/>
  <c r="F22" i="1"/>
  <c r="N22" i="1"/>
  <c r="R22" i="1"/>
  <c r="O22" i="1"/>
  <c r="I22" i="1"/>
  <c r="G22" i="1"/>
  <c r="S22" i="1"/>
  <c r="H22" i="1"/>
  <c r="E22" i="1"/>
  <c r="V22" i="1"/>
  <c r="K22" i="1"/>
  <c r="J22" i="1"/>
  <c r="W22" i="1"/>
  <c r="P22" i="1"/>
  <c r="T22" i="1"/>
  <c r="Q22" i="1"/>
  <c r="B22" i="1"/>
  <c r="C22" i="1"/>
  <c r="D22" i="1"/>
  <c r="X22" i="1"/>
  <c r="Y22" i="1"/>
  <c r="Z45" i="1"/>
  <c r="U45" i="1"/>
  <c r="L45" i="1"/>
  <c r="M45" i="1"/>
  <c r="F45" i="1"/>
  <c r="N45" i="1"/>
  <c r="R45" i="1"/>
  <c r="O45" i="1"/>
  <c r="I45" i="1"/>
  <c r="G45" i="1"/>
  <c r="S45" i="1"/>
  <c r="H45" i="1"/>
  <c r="E45" i="1"/>
  <c r="V45" i="1"/>
  <c r="K45" i="1"/>
  <c r="J45" i="1"/>
  <c r="W45" i="1"/>
  <c r="P45" i="1"/>
  <c r="T45" i="1"/>
  <c r="Q45" i="1"/>
  <c r="B45" i="1"/>
  <c r="C45" i="1"/>
  <c r="D45" i="1"/>
  <c r="X45" i="1"/>
  <c r="Y45" i="1"/>
</calcChain>
</file>

<file path=xl/sharedStrings.xml><?xml version="1.0" encoding="utf-8"?>
<sst xmlns="http://schemas.openxmlformats.org/spreadsheetml/2006/main" count="138" uniqueCount="113">
  <si>
    <t>Egészségbiztosítási Alapot megillető járulékok és egészségügyi hozzájárulás</t>
  </si>
  <si>
    <t>Észak-Budapest</t>
  </si>
  <si>
    <t>Kelet-Budapest</t>
  </si>
  <si>
    <t>Dél-Budapest</t>
  </si>
  <si>
    <t>Pest</t>
  </si>
  <si>
    <t>Borsod-Abaúj-Zemplén</t>
  </si>
  <si>
    <t>Heves</t>
  </si>
  <si>
    <t>Nógrád</t>
  </si>
  <si>
    <t>Hajdú-Bihar</t>
  </si>
  <si>
    <t>Jász-Nagykun-Szolnok</t>
  </si>
  <si>
    <t>Szabolcs-Szatmár-Bereg</t>
  </si>
  <si>
    <t>Bács-Kiskun</t>
  </si>
  <si>
    <t>Békés</t>
  </si>
  <si>
    <t>Csongrád</t>
  </si>
  <si>
    <t>Győr-Moson-Sopron</t>
  </si>
  <si>
    <t>Vas</t>
  </si>
  <si>
    <t>Zala</t>
  </si>
  <si>
    <t>Fejér</t>
  </si>
  <si>
    <t>Komárom-Esztergom</t>
  </si>
  <si>
    <t>Veszprém</t>
  </si>
  <si>
    <t>Baranya</t>
  </si>
  <si>
    <t>Somogy</t>
  </si>
  <si>
    <t>Tolna</t>
  </si>
  <si>
    <t>KAIG</t>
  </si>
  <si>
    <t>Kizárólagos ill. terület</t>
  </si>
  <si>
    <t>Országos összesen</t>
  </si>
  <si>
    <t xml:space="preserve"> 1. Foglalk.terhelő természetbeni egészségbiztosítási járulék</t>
  </si>
  <si>
    <t xml:space="preserve"> 2. Foglalk.terhelő pénzbeli egészségbiztosítási járulék</t>
  </si>
  <si>
    <t xml:space="preserve"> 3. Egyéni vállalkozó természetbeni egészségbiztosítási járuléka</t>
  </si>
  <si>
    <t xml:space="preserve"> 4. Egyéni vállalkozó pénzbeli egészségbiztosítási járuléka</t>
  </si>
  <si>
    <t xml:space="preserve"> 5. A biztosítottól levont természetbeni egészségbiztosítási járulék 188+293</t>
  </si>
  <si>
    <t xml:space="preserve"> 6. A biztosítottól levont pénzbeli egészségbiztosítási járulék 188+293</t>
  </si>
  <si>
    <t xml:space="preserve"> 7. Egyéni vállalk.saját személyére vonatkozó természetbeni egészségbizt.járuléka</t>
  </si>
  <si>
    <t xml:space="preserve"> 8. Egyéni vállalk.saját személyére vonatkozó pénzbeli egészségbizt.járuléka</t>
  </si>
  <si>
    <t xml:space="preserve"> 9. 188-as és 293-as adónemről az egészségbiztosítási alapot illető járulék összesen</t>
  </si>
  <si>
    <t>10. Egészségügyi szolgáltatási járulék</t>
  </si>
  <si>
    <t>11. Őstermelők kedvezményes járuléka</t>
  </si>
  <si>
    <t>12. Őstermelők természetbeni egészségbiztosítási járuléka</t>
  </si>
  <si>
    <t>13. Őstermelők pénzbeli egészségbiztosítási járuléka</t>
  </si>
  <si>
    <t>14. Kifizetőt terhelő ekho egészségbizt.alapot illető része</t>
  </si>
  <si>
    <t>15. Magánszemélyt terhelő ekho egészségbizt.alapot illető része</t>
  </si>
  <si>
    <t>16. START kártyás foglalk.utáni köt.egészségbizt.alapot illető része</t>
  </si>
  <si>
    <t>17. Egyszerűsített foglalkoztatásból eredő közteher egészségbizt.alapot illető része</t>
  </si>
  <si>
    <t>18. Összesen (10-17. sorok adatai)</t>
  </si>
  <si>
    <t>19. Tételes egészségügyi hozzájárulás</t>
  </si>
  <si>
    <t>20. Százalékos mértékű egészségügyi hozzájárulás</t>
  </si>
  <si>
    <t>21. Összesen (19-20. sorok egészségügyi hozzájárulás adatai)</t>
  </si>
  <si>
    <t>22. Egyéni vállalkozói és őstermelői szocho egészségbiztosítási alapot illető része</t>
  </si>
  <si>
    <t>23. Kedvezmény nélküli szocho egészségbiztosítási alapot illető része</t>
  </si>
  <si>
    <t>24. START kártyás foglalkoztatott utáni szocho egészségbizt. alapot illető része 10 %</t>
  </si>
  <si>
    <t>25. START kártyás foglalkoztatott utáni szocho egészségbizt. alapot illető része 20%</t>
  </si>
  <si>
    <t>26. START PLUSZ kártyás foglalkoztatott utáni szocho egészségbizt.alapot illető része 10 %</t>
  </si>
  <si>
    <t>27. START PLUSZ kártyás foglalkoztatott utáni szocho egészségbizt.alapot illető része 20 %</t>
  </si>
  <si>
    <t>28. START EXTRA kártyás foglalkoztatott utáni szocho egészségbizt.alapot illető része 10 %</t>
  </si>
  <si>
    <t>29. Karrier híd program szocho egészségbizt. alapot illető része 13,5 %</t>
  </si>
  <si>
    <t>30. Munkabérek nettó ért. megőrzése esetén fiz. szocho egészségbizt. alapot illető része</t>
  </si>
  <si>
    <t>31. Két kedvezmény esetén fizetett szocho egészségbizt. alapot illető része</t>
  </si>
  <si>
    <t>32. Részmunkaidőben foglalk. utáni szocho egészségbizt. alapot illető része 20 %</t>
  </si>
  <si>
    <t>33. Közfoglalkoztatott személyek utáni szocho egészségbizt. alapot illető része 13,5 %</t>
  </si>
  <si>
    <t>34. Szakképzettséget nem ig. munkakör foglalkozt. utáni szocho eg.bizt. alapot illető r. 12,5 %</t>
  </si>
  <si>
    <t>35. 25 év alattiak utáni 12,5 % szocho eg.bizt. alapot illető r.</t>
  </si>
  <si>
    <t>36. 55 év felettiek utáni 12,5 % szocho egészségbizt. alapot illető része</t>
  </si>
  <si>
    <t>37. GYED-del érintettek 12,5 % szocho egészségbizt. alapot illető része</t>
  </si>
  <si>
    <t>38. Szabad vállalkozási zónában lévő vállalkozások 12,5 % szocho eg.bizt. alapot illető része</t>
  </si>
  <si>
    <t>39. Doktori képzésben részt vevő hallgatóként foglal. 12,5% szochó eg.bizt. alapot illető része</t>
  </si>
  <si>
    <t>40. Tartósan álláskeresőként foglalkoztatottak 12,5% szocho eg. bizt. alapot illető része</t>
  </si>
  <si>
    <t>41. A mezőgazdasági munkakörben foglalkoztatottak 12,5 % szocho egészségbiztosítási alapot illető része)</t>
  </si>
  <si>
    <t>42. Tbj. R.5/d § (1) bekezdés a) pont szerinti szocho egészségbiztosítási alapot illető része</t>
  </si>
  <si>
    <t>43. A kutatás-fejlesztési tevékenység után érvényesíthető adókedvezmény eg.bizt. alapot érintő része</t>
  </si>
  <si>
    <t>44. Szociális hozzájárulás összesen</t>
  </si>
  <si>
    <t>45. Tájékoztató adat a természetbeni eg.bizt. járulék terhére érvény. családi járulék kedvez.</t>
  </si>
  <si>
    <t>46. Tájékoztató adat a pénzbeli eg.bizt. járulék terhére érvény. családi járulék kedvezményről</t>
  </si>
  <si>
    <t>Nyugdíjbiztosítási Alapot megillető járulékok</t>
  </si>
  <si>
    <t xml:space="preserve"> 1. Foglalkoztató nyugdíjbiztosítási járuléka</t>
  </si>
  <si>
    <t xml:space="preserve"> 2. Egyéni vállalkozók és mg.őstermelő nyugdíjbiztosítási járuléka</t>
  </si>
  <si>
    <t xml:space="preserve"> 3. Biztosított foglalkoztatottak nyugdíjjáruléka 125+291</t>
  </si>
  <si>
    <t xml:space="preserve"> 4. Munkanélküli ellátás/Álláskeresési támogatás után fizetett nyugdíjjárulék 125+291</t>
  </si>
  <si>
    <t xml:space="preserve"> 5. GYED,GYES,GYET,stb.utáni nyugdíjjárulék 125+291</t>
  </si>
  <si>
    <t xml:space="preserve"> 6. Egyéni vállalkozók és mg.őstermelő saját jogon fizetett nyugdíjjáruléka</t>
  </si>
  <si>
    <t xml:space="preserve"> 7. Mnyp tag biztosított foglalkoztatottak nyugdíjjáruléka</t>
  </si>
  <si>
    <t xml:space="preserve"> 8. Felszolgálói díj utáni nyugdíjbiztosítási járulék</t>
  </si>
  <si>
    <t xml:space="preserve"> 9. Őstermelő kedvezményes nyugdíjjáruléka</t>
  </si>
  <si>
    <t>10. Összesen (1-9 sorok összege)</t>
  </si>
  <si>
    <t>11. Kifizetőt terhelő  ekho nyugdíjbiztosítási alapot illető része</t>
  </si>
  <si>
    <t>12. Magánszemélyt terhelő ekho nyugdíjbiztosítási alapot illető része</t>
  </si>
  <si>
    <t>13. START kártyás foglalk.utáni köt.nyugdíjbizt.alapot illető része</t>
  </si>
  <si>
    <t>14. Korkedvezmény-biztosítási járulék</t>
  </si>
  <si>
    <t>15. Egyszerűsített foglalkoztatásból eredő közteher nyugdíjbiztosítási alapot ill.része</t>
  </si>
  <si>
    <t>16. Összesen (11-15 sorok összege)</t>
  </si>
  <si>
    <t>17. Egyéni vállalkozói és őstermelői szocho nyugdíjbizt.alapot illető része</t>
  </si>
  <si>
    <t>18. Kedvezmény nélküli szocho nyugdíjbizt.alapot illető része</t>
  </si>
  <si>
    <t>19. START kártyás foglalk.utáni szocho nyugdíjbizt.alapot illető része 10 %</t>
  </si>
  <si>
    <t>20. START kártyás foglalk.utáni szocho nyugdíjbizt.alapot illető része 20 %</t>
  </si>
  <si>
    <t>21. START PLUSZ kártyás foglalk.utáni szocho nyugdíjbizt.alapot illető része 10 %</t>
  </si>
  <si>
    <t>22. START PLUSZ kártyás foglalk.utáni szocho nyugdíjbizt.alapot illető része 20 %</t>
  </si>
  <si>
    <t>23. START EXTRA kártyás foglalk.utáni szocho nyugdíjbizt.alapot illető része 10 %</t>
  </si>
  <si>
    <t>24. Karrier híd program szocho nyugdíjbiztosítási alapot illető része 13,5 %</t>
  </si>
  <si>
    <t>25. Munkabérek nettó ért.megőrzése esetén fiz.szocho nyugdíjbizt.alapot illető része</t>
  </si>
  <si>
    <t>26. Két kedvezmény esetén fizetett szocho nyugdíjbizt.alapot illető része</t>
  </si>
  <si>
    <t>27. Részmunkaidőben foglalk.utáni szocho nyugdíjbizt.alapot illető része 20 %</t>
  </si>
  <si>
    <t>28. Közfoglalkoztatott személyek utáni szocho nyugdíjbizt. alapot illető része 13,5 %</t>
  </si>
  <si>
    <t>29. Szakképzettséget nem igénylő munkak. foglalk. utáni szocho nyugdíjb. alapot illető része12,5 %</t>
  </si>
  <si>
    <t>30. 25 év alattiak utáni 12,5 % szocho nyugdíjb. alapot illető része</t>
  </si>
  <si>
    <t>31.  55 év felettiek utáni 12,5 % szocho nyugdíjbiztosítási alapot illető része</t>
  </si>
  <si>
    <t>32. GYED-del érintettek 12,5 % szocho nyugdíjbiztosítási alapot illető része</t>
  </si>
  <si>
    <t>33. Szabad vállalkozási zónában lévő vállalkozások 12,5 % szocho nyugdíjb. alapot illető része</t>
  </si>
  <si>
    <t>34. Doktori képzésben részt vevő hallgatóként foglalk. 12,5 % szocho nyug.biz. alapot illető r.</t>
  </si>
  <si>
    <t>35. Tartósan álláskeresőként foglalkoztatottak 12,5% szocho nyugdíjbizt. alapot illető része</t>
  </si>
  <si>
    <t>36 A mezőgazdasági munkakörben foglalkoztatottak 12,5 % szocho nyugdíjbiztosítási alapot illető része</t>
  </si>
  <si>
    <t>37. Tbj.  R. 5/d § (1) bekezdés a) pont szerinti nyugdíjbizt. alapot illető része</t>
  </si>
  <si>
    <t>38. A kutatás-fejlesztési tevékenység után érvényesíthető adókedvezmény eg.bizt. alapot érintő része</t>
  </si>
  <si>
    <t>39. Szociális hozzájárulás összesen</t>
  </si>
  <si>
    <t>40. Tájékoztató adat a nyugdíjjárulék terhére érvényesített családi járulékkedvezményről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</si>
</sst>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indexed="8"/>
      <name val="Arial"/>
      <family val="2"/>
    </font>
    <font>
      <sz val="11"/>
      <name val="Times New Roman CE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9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0" fillId="3" borderId="3" xfId="0" applyNumberFormat="1" applyFill="1" applyBorder="1"/>
    <xf numFmtId="3" fontId="1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3" fontId="0" fillId="3" borderId="2" xfId="0" applyNumberFormat="1" applyFill="1" applyBorder="1"/>
    <xf numFmtId="0" fontId="0" fillId="3" borderId="3" xfId="0" applyFill="1" applyBorder="1"/>
    <xf numFmtId="3" fontId="0" fillId="3" borderId="7" xfId="0" applyNumberFormat="1" applyFill="1" applyBorder="1"/>
    <xf numFmtId="3" fontId="0" fillId="0" borderId="0" xfId="0" applyNumberFormat="1"/>
    <xf numFmtId="3" fontId="5" fillId="3" borderId="3" xfId="0" applyNumberFormat="1" applyFont="1" applyFill="1" applyBorder="1"/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Normál_Évkönyv_201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opLeftCell="A19" zoomScaleNormal="100" workbookViewId="0">
      <selection activeCell="A49" sqref="A49"/>
    </sheetView>
  </sheetViews>
  <sheetFormatPr defaultRowHeight="15"/>
  <cols>
    <col min="1" max="1" width="96.85546875" bestFit="1" customWidth="1"/>
    <col min="2" max="4" width="10.140625" bestFit="1" customWidth="1"/>
    <col min="5" max="5" width="6.42578125" bestFit="1" customWidth="1"/>
    <col min="6" max="6" width="9.42578125" bestFit="1" customWidth="1"/>
    <col min="7" max="7" width="6.7109375" bestFit="1" customWidth="1"/>
    <col min="8" max="8" width="8.28515625" bestFit="1" customWidth="1"/>
    <col min="9" max="9" width="7.42578125" bestFit="1" customWidth="1"/>
    <col min="10" max="10" width="10.42578125" bestFit="1" customWidth="1"/>
    <col min="11" max="11" width="9.85546875" bestFit="1" customWidth="1"/>
    <col min="12" max="12" width="7.42578125" bestFit="1" customWidth="1"/>
    <col min="13" max="13" width="6.5703125" bestFit="1" customWidth="1"/>
    <col min="14" max="14" width="10" bestFit="1" customWidth="1"/>
    <col min="15" max="15" width="8.42578125" bestFit="1" customWidth="1"/>
    <col min="16" max="18" width="6.42578125" bestFit="1" customWidth="1"/>
    <col min="19" max="19" width="11.28515625" customWidth="1"/>
    <col min="20" max="20" width="10.28515625" bestFit="1" customWidth="1"/>
    <col min="21" max="21" width="9" bestFit="1" customWidth="1"/>
    <col min="22" max="22" width="8.85546875" bestFit="1" customWidth="1"/>
    <col min="23" max="23" width="6.42578125" bestFit="1" customWidth="1"/>
    <col min="24" max="24" width="7.42578125" bestFit="1" customWidth="1"/>
    <col min="25" max="25" width="15" bestFit="1" customWidth="1"/>
    <col min="26" max="26" width="9.5703125" bestFit="1" customWidth="1"/>
  </cols>
  <sheetData>
    <row r="1" spans="1:31" ht="48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7" t="s">
        <v>25</v>
      </c>
    </row>
    <row r="2" spans="1:31">
      <c r="A2" s="5" t="s">
        <v>26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</row>
    <row r="3" spans="1:31">
      <c r="A3" s="6" t="s">
        <v>27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spans="1:31">
      <c r="A4" s="6" t="s">
        <v>28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5" spans="1:31">
      <c r="A5" s="6" t="s">
        <v>29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6" spans="1:31">
      <c r="A6" s="6" t="s">
        <v>30</v>
      </c>
      <c r="B6" s="3">
        <v>47780</v>
      </c>
      <c r="C6" s="3">
        <v>31347</v>
      </c>
      <c r="D6" s="3">
        <v>30534</v>
      </c>
      <c r="E6" s="3">
        <v>29513</v>
      </c>
      <c r="F6" s="3">
        <v>17589</v>
      </c>
      <c r="G6" s="3">
        <v>9040</v>
      </c>
      <c r="H6" s="3">
        <v>3352</v>
      </c>
      <c r="I6" s="3">
        <v>15561</v>
      </c>
      <c r="J6" s="3">
        <v>10911</v>
      </c>
      <c r="K6" s="3">
        <v>12582</v>
      </c>
      <c r="L6" s="3">
        <v>15240</v>
      </c>
      <c r="M6" s="3">
        <v>8208</v>
      </c>
      <c r="N6" s="3">
        <v>12218</v>
      </c>
      <c r="O6" s="3">
        <v>20387</v>
      </c>
      <c r="P6" s="3">
        <v>9542</v>
      </c>
      <c r="Q6" s="3">
        <v>7598</v>
      </c>
      <c r="R6" s="3">
        <v>17584</v>
      </c>
      <c r="S6" s="3">
        <v>12789</v>
      </c>
      <c r="T6" s="3">
        <v>11282</v>
      </c>
      <c r="U6" s="3">
        <v>10214</v>
      </c>
      <c r="V6" s="3">
        <v>8793</v>
      </c>
      <c r="W6" s="3">
        <v>6318</v>
      </c>
      <c r="X6" s="3">
        <v>84691</v>
      </c>
      <c r="Y6" s="3">
        <v>25691</v>
      </c>
      <c r="Z6" s="3">
        <v>458763</v>
      </c>
      <c r="AE6" s="12"/>
    </row>
    <row r="7" spans="1:31">
      <c r="A7" s="6" t="s">
        <v>31</v>
      </c>
      <c r="B7" s="3">
        <v>35422</v>
      </c>
      <c r="C7" s="3">
        <v>22962</v>
      </c>
      <c r="D7" s="3">
        <v>22531</v>
      </c>
      <c r="E7" s="3">
        <v>21920</v>
      </c>
      <c r="F7" s="3">
        <v>13109</v>
      </c>
      <c r="G7" s="3">
        <v>6730</v>
      </c>
      <c r="H7" s="3">
        <v>2493</v>
      </c>
      <c r="I7" s="3">
        <v>11636</v>
      </c>
      <c r="J7" s="3">
        <v>8106</v>
      </c>
      <c r="K7" s="3">
        <v>9426</v>
      </c>
      <c r="L7" s="3">
        <v>11345</v>
      </c>
      <c r="M7" s="3">
        <v>6093</v>
      </c>
      <c r="N7" s="3">
        <v>9096</v>
      </c>
      <c r="O7" s="3">
        <v>15203</v>
      </c>
      <c r="P7" s="3">
        <v>7114</v>
      </c>
      <c r="Q7" s="3">
        <v>5669</v>
      </c>
      <c r="R7" s="3">
        <v>13093</v>
      </c>
      <c r="S7" s="3">
        <v>9517</v>
      </c>
      <c r="T7" s="3">
        <v>8389</v>
      </c>
      <c r="U7" s="3">
        <v>7602</v>
      </c>
      <c r="V7" s="3">
        <v>6555</v>
      </c>
      <c r="W7" s="3">
        <v>4707</v>
      </c>
      <c r="X7" s="3">
        <v>63402</v>
      </c>
      <c r="Y7" s="3">
        <v>19406</v>
      </c>
      <c r="Z7" s="13">
        <v>341525</v>
      </c>
      <c r="AE7" s="12"/>
    </row>
    <row r="8" spans="1:31">
      <c r="A8" s="6" t="s">
        <v>32</v>
      </c>
      <c r="B8" s="3">
        <v>185</v>
      </c>
      <c r="C8" s="3">
        <v>224</v>
      </c>
      <c r="D8" s="3">
        <v>233</v>
      </c>
      <c r="E8" s="3">
        <v>645</v>
      </c>
      <c r="F8" s="3">
        <v>293</v>
      </c>
      <c r="G8" s="3">
        <v>191</v>
      </c>
      <c r="H8" s="3">
        <v>98</v>
      </c>
      <c r="I8" s="3">
        <v>401</v>
      </c>
      <c r="J8" s="3">
        <v>205</v>
      </c>
      <c r="K8" s="3">
        <v>401</v>
      </c>
      <c r="L8" s="3">
        <v>378</v>
      </c>
      <c r="M8" s="3">
        <v>237</v>
      </c>
      <c r="N8" s="3">
        <v>262</v>
      </c>
      <c r="O8" s="3">
        <v>370</v>
      </c>
      <c r="P8" s="3">
        <v>198</v>
      </c>
      <c r="Q8" s="3">
        <v>228</v>
      </c>
      <c r="R8" s="3">
        <v>228</v>
      </c>
      <c r="S8" s="3">
        <v>172</v>
      </c>
      <c r="T8" s="3">
        <v>259</v>
      </c>
      <c r="U8" s="3">
        <v>194</v>
      </c>
      <c r="V8" s="3">
        <v>204</v>
      </c>
      <c r="W8" s="3">
        <v>159</v>
      </c>
      <c r="X8" s="3">
        <v>0</v>
      </c>
      <c r="Y8" s="3">
        <v>4</v>
      </c>
      <c r="Z8" s="3">
        <v>5768</v>
      </c>
      <c r="AE8" s="12"/>
    </row>
    <row r="9" spans="1:31">
      <c r="A9" s="6" t="s">
        <v>33</v>
      </c>
      <c r="B9" s="3">
        <v>135</v>
      </c>
      <c r="C9" s="3">
        <v>164</v>
      </c>
      <c r="D9" s="3">
        <v>170</v>
      </c>
      <c r="E9" s="3">
        <v>474</v>
      </c>
      <c r="F9" s="3">
        <v>213</v>
      </c>
      <c r="G9" s="3">
        <v>138</v>
      </c>
      <c r="H9" s="3">
        <v>72</v>
      </c>
      <c r="I9" s="3">
        <v>293</v>
      </c>
      <c r="J9" s="3">
        <v>149</v>
      </c>
      <c r="K9" s="3">
        <v>292</v>
      </c>
      <c r="L9" s="3">
        <v>276</v>
      </c>
      <c r="M9" s="3">
        <v>172</v>
      </c>
      <c r="N9" s="3">
        <v>190</v>
      </c>
      <c r="O9" s="3">
        <v>269</v>
      </c>
      <c r="P9" s="3">
        <v>143</v>
      </c>
      <c r="Q9" s="3">
        <v>166</v>
      </c>
      <c r="R9" s="3">
        <v>166</v>
      </c>
      <c r="S9" s="3">
        <v>125</v>
      </c>
      <c r="T9" s="3">
        <v>189</v>
      </c>
      <c r="U9" s="3">
        <v>140</v>
      </c>
      <c r="V9" s="3">
        <v>148</v>
      </c>
      <c r="W9" s="3">
        <v>116</v>
      </c>
      <c r="X9" s="3">
        <v>0</v>
      </c>
      <c r="Y9" s="3">
        <v>3</v>
      </c>
      <c r="Z9" s="3">
        <v>4203</v>
      </c>
      <c r="AE9" s="12"/>
    </row>
    <row r="10" spans="1:31" s="2" customFormat="1">
      <c r="A10" s="7" t="s">
        <v>34</v>
      </c>
      <c r="B10" s="4">
        <f>SUM(B2:B9)</f>
        <v>83522</v>
      </c>
      <c r="C10" s="4">
        <f>SUM(C2:C9)</f>
        <v>54697</v>
      </c>
      <c r="D10" s="4">
        <f>SUM(D2:D9)</f>
        <v>53468</v>
      </c>
      <c r="E10" s="4">
        <f>SUM(E2:E9)</f>
        <v>52552</v>
      </c>
      <c r="F10" s="4">
        <f>SUM(F2:F9)</f>
        <v>31204</v>
      </c>
      <c r="G10" s="4">
        <f>SUM(G2:G9)</f>
        <v>16099</v>
      </c>
      <c r="H10" s="4">
        <f>SUM(H2:H9)</f>
        <v>6015</v>
      </c>
      <c r="I10" s="4">
        <f>SUM(I2:I9)</f>
        <v>27891</v>
      </c>
      <c r="J10" s="4">
        <f>SUM(J2:J9)</f>
        <v>19371</v>
      </c>
      <c r="K10" s="4">
        <f>SUM(K2:K9)</f>
        <v>22701</v>
      </c>
      <c r="L10" s="4">
        <f>SUM(L2:L9)</f>
        <v>27239</v>
      </c>
      <c r="M10" s="4">
        <f>SUM(M2:M9)</f>
        <v>14710</v>
      </c>
      <c r="N10" s="4">
        <f>SUM(N2:N9)</f>
        <v>21766</v>
      </c>
      <c r="O10" s="4">
        <f>SUM(O2:O9)</f>
        <v>36229</v>
      </c>
      <c r="P10" s="4">
        <f>SUM(P2:P9)</f>
        <v>16997</v>
      </c>
      <c r="Q10" s="4">
        <f>SUM(Q2:Q9)</f>
        <v>13661</v>
      </c>
      <c r="R10" s="4">
        <f>SUM(R2:R9)</f>
        <v>31071</v>
      </c>
      <c r="S10" s="4">
        <f>SUM(S2:S9)</f>
        <v>22603</v>
      </c>
      <c r="T10" s="4">
        <f>SUM(T2:T9)</f>
        <v>20119</v>
      </c>
      <c r="U10" s="4">
        <f t="shared" ref="U10:Y10" si="0">SUM(U2:U9)</f>
        <v>18150</v>
      </c>
      <c r="V10" s="4">
        <f t="shared" si="0"/>
        <v>15700</v>
      </c>
      <c r="W10" s="4">
        <f t="shared" si="0"/>
        <v>11300</v>
      </c>
      <c r="X10" s="4">
        <f t="shared" si="0"/>
        <v>148093</v>
      </c>
      <c r="Y10" s="4">
        <f t="shared" si="0"/>
        <v>45104</v>
      </c>
      <c r="Z10" s="4">
        <f>SUM(Z2:Z9)</f>
        <v>810259</v>
      </c>
      <c r="AE10" s="12"/>
    </row>
    <row r="11" spans="1:31">
      <c r="A11" s="6" t="s">
        <v>35</v>
      </c>
      <c r="B11" s="3">
        <v>677</v>
      </c>
      <c r="C11" s="3">
        <v>600</v>
      </c>
      <c r="D11" s="3">
        <v>685</v>
      </c>
      <c r="E11" s="3">
        <v>869</v>
      </c>
      <c r="F11" s="3">
        <v>318</v>
      </c>
      <c r="G11" s="3">
        <v>191</v>
      </c>
      <c r="H11" s="3">
        <v>103</v>
      </c>
      <c r="I11" s="3">
        <v>338</v>
      </c>
      <c r="J11" s="3">
        <v>221</v>
      </c>
      <c r="K11" s="3">
        <v>261</v>
      </c>
      <c r="L11" s="3">
        <v>360</v>
      </c>
      <c r="M11" s="3">
        <v>212</v>
      </c>
      <c r="N11" s="3">
        <v>298</v>
      </c>
      <c r="O11" s="3">
        <v>289</v>
      </c>
      <c r="P11" s="3">
        <v>147</v>
      </c>
      <c r="Q11" s="3">
        <v>188</v>
      </c>
      <c r="R11" s="3">
        <v>250</v>
      </c>
      <c r="S11" s="3">
        <v>173</v>
      </c>
      <c r="T11" s="3">
        <v>220</v>
      </c>
      <c r="U11" s="3">
        <v>251</v>
      </c>
      <c r="V11" s="3">
        <v>201</v>
      </c>
      <c r="W11" s="3">
        <v>142</v>
      </c>
      <c r="X11" s="3">
        <v>0</v>
      </c>
      <c r="Y11" s="3">
        <v>1</v>
      </c>
      <c r="Z11" s="3">
        <v>6995</v>
      </c>
      <c r="AE11" s="12"/>
    </row>
    <row r="12" spans="1:31">
      <c r="A12" s="6" t="s">
        <v>36</v>
      </c>
      <c r="B12" s="3">
        <v>3</v>
      </c>
      <c r="C12" s="3">
        <v>3</v>
      </c>
      <c r="D12" s="3">
        <v>5</v>
      </c>
      <c r="E12" s="3">
        <v>65</v>
      </c>
      <c r="F12" s="3">
        <v>37</v>
      </c>
      <c r="G12" s="3">
        <v>35</v>
      </c>
      <c r="H12" s="3">
        <v>11</v>
      </c>
      <c r="I12" s="3">
        <v>126</v>
      </c>
      <c r="J12" s="3">
        <v>68</v>
      </c>
      <c r="K12" s="3">
        <v>103</v>
      </c>
      <c r="L12" s="3">
        <v>187</v>
      </c>
      <c r="M12" s="3">
        <v>119</v>
      </c>
      <c r="N12" s="3">
        <v>114</v>
      </c>
      <c r="O12" s="3">
        <v>44</v>
      </c>
      <c r="P12" s="3">
        <v>21</v>
      </c>
      <c r="Q12" s="3">
        <v>23</v>
      </c>
      <c r="R12" s="3">
        <v>47</v>
      </c>
      <c r="S12" s="3">
        <v>13</v>
      </c>
      <c r="T12" s="3">
        <v>24</v>
      </c>
      <c r="U12" s="3">
        <v>35</v>
      </c>
      <c r="V12" s="3">
        <v>39</v>
      </c>
      <c r="W12" s="3">
        <v>44</v>
      </c>
      <c r="X12" s="3">
        <v>0</v>
      </c>
      <c r="Y12" s="3">
        <v>0</v>
      </c>
      <c r="Z12" s="3">
        <v>1168</v>
      </c>
      <c r="AE12" s="12"/>
    </row>
    <row r="13" spans="1:31">
      <c r="A13" s="6" t="s">
        <v>37</v>
      </c>
      <c r="B13" s="3">
        <v>0</v>
      </c>
      <c r="C13" s="3">
        <v>0</v>
      </c>
      <c r="D13" s="3">
        <v>0</v>
      </c>
      <c r="E13" s="3">
        <v>13</v>
      </c>
      <c r="F13" s="3">
        <v>8</v>
      </c>
      <c r="G13" s="3">
        <v>8</v>
      </c>
      <c r="H13" s="3">
        <v>2</v>
      </c>
      <c r="I13" s="3">
        <v>9</v>
      </c>
      <c r="J13" s="3">
        <v>10</v>
      </c>
      <c r="K13" s="3">
        <v>7</v>
      </c>
      <c r="L13" s="3">
        <v>26</v>
      </c>
      <c r="M13" s="3">
        <v>13</v>
      </c>
      <c r="N13" s="3">
        <v>12</v>
      </c>
      <c r="O13" s="3">
        <v>7</v>
      </c>
      <c r="P13" s="3">
        <v>6</v>
      </c>
      <c r="Q13" s="3">
        <v>5</v>
      </c>
      <c r="R13" s="3">
        <v>10</v>
      </c>
      <c r="S13" s="3">
        <v>4</v>
      </c>
      <c r="T13" s="3">
        <v>5</v>
      </c>
      <c r="U13" s="3">
        <v>8</v>
      </c>
      <c r="V13" s="3">
        <v>6</v>
      </c>
      <c r="W13" s="3">
        <v>8</v>
      </c>
      <c r="X13" s="3">
        <v>0</v>
      </c>
      <c r="Y13" s="3">
        <v>0</v>
      </c>
      <c r="Z13" s="3">
        <v>167</v>
      </c>
      <c r="AE13" s="12"/>
    </row>
    <row r="14" spans="1:31">
      <c r="A14" s="6" t="s">
        <v>38</v>
      </c>
      <c r="B14" s="3">
        <v>0</v>
      </c>
      <c r="C14" s="3">
        <v>0</v>
      </c>
      <c r="D14" s="3">
        <v>0</v>
      </c>
      <c r="E14" s="3">
        <v>10</v>
      </c>
      <c r="F14" s="3">
        <v>6</v>
      </c>
      <c r="G14" s="3">
        <v>6</v>
      </c>
      <c r="H14" s="3">
        <v>1</v>
      </c>
      <c r="I14" s="3">
        <v>7</v>
      </c>
      <c r="J14" s="3">
        <v>7</v>
      </c>
      <c r="K14" s="3">
        <v>6</v>
      </c>
      <c r="L14" s="3">
        <v>19</v>
      </c>
      <c r="M14" s="3">
        <v>10</v>
      </c>
      <c r="N14" s="3">
        <v>9</v>
      </c>
      <c r="O14" s="3">
        <v>5</v>
      </c>
      <c r="P14" s="3">
        <v>4</v>
      </c>
      <c r="Q14" s="3">
        <v>4</v>
      </c>
      <c r="R14" s="3">
        <v>7</v>
      </c>
      <c r="S14" s="3">
        <v>3</v>
      </c>
      <c r="T14" s="3">
        <v>3</v>
      </c>
      <c r="U14" s="3">
        <v>6</v>
      </c>
      <c r="V14" s="3">
        <v>4</v>
      </c>
      <c r="W14" s="3">
        <v>6</v>
      </c>
      <c r="X14" s="3">
        <v>0</v>
      </c>
      <c r="Y14" s="3">
        <v>0</v>
      </c>
      <c r="Z14" s="3">
        <v>125</v>
      </c>
      <c r="AE14" s="12"/>
    </row>
    <row r="15" spans="1:31">
      <c r="A15" s="6" t="s">
        <v>39</v>
      </c>
      <c r="B15" s="3">
        <v>761</v>
      </c>
      <c r="C15" s="3">
        <v>716</v>
      </c>
      <c r="D15" s="3">
        <v>427</v>
      </c>
      <c r="E15" s="3">
        <v>115</v>
      </c>
      <c r="F15" s="3">
        <v>101</v>
      </c>
      <c r="G15" s="3">
        <v>29</v>
      </c>
      <c r="H15" s="3">
        <v>4</v>
      </c>
      <c r="I15" s="3">
        <v>109</v>
      </c>
      <c r="J15" s="3">
        <v>29</v>
      </c>
      <c r="K15" s="3">
        <v>53</v>
      </c>
      <c r="L15" s="3">
        <v>36</v>
      </c>
      <c r="M15" s="3">
        <v>34</v>
      </c>
      <c r="N15" s="3">
        <v>82</v>
      </c>
      <c r="O15" s="3">
        <v>136</v>
      </c>
      <c r="P15" s="3">
        <v>44</v>
      </c>
      <c r="Q15" s="3">
        <v>27</v>
      </c>
      <c r="R15" s="3">
        <v>188</v>
      </c>
      <c r="S15" s="3">
        <v>44</v>
      </c>
      <c r="T15" s="3">
        <v>115</v>
      </c>
      <c r="U15" s="3">
        <v>50</v>
      </c>
      <c r="V15" s="3">
        <v>43</v>
      </c>
      <c r="W15" s="3">
        <v>31</v>
      </c>
      <c r="X15" s="3">
        <v>585</v>
      </c>
      <c r="Y15" s="3">
        <v>5</v>
      </c>
      <c r="Z15" s="3">
        <v>3763</v>
      </c>
      <c r="AE15" s="12"/>
    </row>
    <row r="16" spans="1:31">
      <c r="A16" s="6" t="s">
        <v>40</v>
      </c>
      <c r="B16" s="3">
        <v>303</v>
      </c>
      <c r="C16" s="3">
        <v>281</v>
      </c>
      <c r="D16" s="3">
        <v>187</v>
      </c>
      <c r="E16" s="3">
        <v>50</v>
      </c>
      <c r="F16" s="3">
        <v>48</v>
      </c>
      <c r="G16" s="3">
        <v>12</v>
      </c>
      <c r="H16" s="3">
        <v>2</v>
      </c>
      <c r="I16" s="3">
        <v>49</v>
      </c>
      <c r="J16" s="3">
        <v>12</v>
      </c>
      <c r="K16" s="3">
        <v>25</v>
      </c>
      <c r="L16" s="3">
        <v>14</v>
      </c>
      <c r="M16" s="3">
        <v>15</v>
      </c>
      <c r="N16" s="3">
        <v>38</v>
      </c>
      <c r="O16" s="3">
        <v>61</v>
      </c>
      <c r="P16" s="3">
        <v>21</v>
      </c>
      <c r="Q16" s="3">
        <v>12</v>
      </c>
      <c r="R16" s="3">
        <v>86</v>
      </c>
      <c r="S16" s="3">
        <v>20</v>
      </c>
      <c r="T16" s="3">
        <v>53</v>
      </c>
      <c r="U16" s="3">
        <v>20</v>
      </c>
      <c r="V16" s="3">
        <v>19</v>
      </c>
      <c r="W16" s="3">
        <v>15</v>
      </c>
      <c r="X16" s="3">
        <v>229</v>
      </c>
      <c r="Y16" s="3">
        <v>2</v>
      </c>
      <c r="Z16" s="3">
        <v>1574</v>
      </c>
      <c r="AE16" s="12"/>
    </row>
    <row r="17" spans="1:31">
      <c r="A17" s="6" t="s">
        <v>41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E17" s="12"/>
    </row>
    <row r="18" spans="1:31">
      <c r="A18" s="6" t="s">
        <v>42</v>
      </c>
      <c r="B18" s="3">
        <v>11</v>
      </c>
      <c r="C18" s="3">
        <v>12</v>
      </c>
      <c r="D18" s="3">
        <v>12</v>
      </c>
      <c r="E18" s="3">
        <v>16</v>
      </c>
      <c r="F18" s="3">
        <v>13</v>
      </c>
      <c r="G18" s="3">
        <v>6</v>
      </c>
      <c r="H18" s="3">
        <v>2</v>
      </c>
      <c r="I18" s="3">
        <v>9</v>
      </c>
      <c r="J18" s="3">
        <v>5</v>
      </c>
      <c r="K18" s="3">
        <v>11</v>
      </c>
      <c r="L18" s="3">
        <v>10</v>
      </c>
      <c r="M18" s="3">
        <v>6</v>
      </c>
      <c r="N18" s="3">
        <v>7</v>
      </c>
      <c r="O18" s="3">
        <v>5</v>
      </c>
      <c r="P18" s="3">
        <v>3</v>
      </c>
      <c r="Q18" s="3">
        <v>4</v>
      </c>
      <c r="R18" s="3">
        <v>5</v>
      </c>
      <c r="S18" s="3">
        <v>4</v>
      </c>
      <c r="T18" s="3">
        <v>5</v>
      </c>
      <c r="U18" s="3">
        <v>7</v>
      </c>
      <c r="V18" s="3">
        <v>7</v>
      </c>
      <c r="W18" s="3">
        <v>3</v>
      </c>
      <c r="X18" s="3">
        <v>2</v>
      </c>
      <c r="Y18" s="3">
        <v>0</v>
      </c>
      <c r="Z18" s="3">
        <v>164</v>
      </c>
      <c r="AE18" s="12"/>
    </row>
    <row r="19" spans="1:31">
      <c r="A19" s="7" t="s">
        <v>43</v>
      </c>
      <c r="B19" s="4">
        <f>SUM(B11:B18)</f>
        <v>1755</v>
      </c>
      <c r="C19" s="4">
        <f>SUM(C11:C18)</f>
        <v>1612</v>
      </c>
      <c r="D19" s="4">
        <f>SUM(D11:D18)</f>
        <v>1316</v>
      </c>
      <c r="E19" s="4">
        <f>SUM(E11:E18)</f>
        <v>1138</v>
      </c>
      <c r="F19" s="4">
        <f>SUM(F11:F18)</f>
        <v>531</v>
      </c>
      <c r="G19" s="4">
        <f>SUM(G11:G18)</f>
        <v>287</v>
      </c>
      <c r="H19" s="4">
        <f>SUM(H11:H18)</f>
        <v>125</v>
      </c>
      <c r="I19" s="4">
        <f>SUM(I11:I18)</f>
        <v>647</v>
      </c>
      <c r="J19" s="4">
        <f>SUM(J11:J18)</f>
        <v>352</v>
      </c>
      <c r="K19" s="4">
        <f>SUM(K11:K18)</f>
        <v>466</v>
      </c>
      <c r="L19" s="4">
        <f>SUM(L11:L18)</f>
        <v>652</v>
      </c>
      <c r="M19" s="4">
        <f>SUM(M11:M18)</f>
        <v>409</v>
      </c>
      <c r="N19" s="4">
        <f>SUM(N11:N18)</f>
        <v>560</v>
      </c>
      <c r="O19" s="4">
        <f>SUM(O11:O18)</f>
        <v>547</v>
      </c>
      <c r="P19" s="4">
        <f>SUM(P11:P18)</f>
        <v>246</v>
      </c>
      <c r="Q19" s="4">
        <f>SUM(Q11:Q18)</f>
        <v>263</v>
      </c>
      <c r="R19" s="4">
        <f>SUM(R11:R18)</f>
        <v>593</v>
      </c>
      <c r="S19" s="4">
        <f>SUM(S11:S18)</f>
        <v>261</v>
      </c>
      <c r="T19" s="4">
        <f>SUM(T11:T18)</f>
        <v>425</v>
      </c>
      <c r="U19" s="4">
        <f t="shared" ref="U19:Y19" si="1">SUM(U11:U18)</f>
        <v>377</v>
      </c>
      <c r="V19" s="4">
        <f t="shared" si="1"/>
        <v>319</v>
      </c>
      <c r="W19" s="4">
        <f t="shared" si="1"/>
        <v>249</v>
      </c>
      <c r="X19" s="4">
        <f t="shared" si="1"/>
        <v>816</v>
      </c>
      <c r="Y19" s="4">
        <f t="shared" si="1"/>
        <v>8</v>
      </c>
      <c r="Z19" s="4">
        <f>SUM(Z11:Z18)</f>
        <v>13956</v>
      </c>
      <c r="AE19" s="12"/>
    </row>
    <row r="20" spans="1:31" s="2" customFormat="1">
      <c r="A20" s="6" t="s">
        <v>44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E20" s="12"/>
    </row>
    <row r="21" spans="1:31">
      <c r="A21" s="6" t="s">
        <v>45</v>
      </c>
      <c r="B21" s="3">
        <v>21171</v>
      </c>
      <c r="C21" s="3">
        <v>9768</v>
      </c>
      <c r="D21" s="3">
        <v>11179</v>
      </c>
      <c r="E21" s="3">
        <v>9739</v>
      </c>
      <c r="F21" s="3">
        <v>5855</v>
      </c>
      <c r="G21" s="3">
        <v>3121</v>
      </c>
      <c r="H21" s="3">
        <v>860</v>
      </c>
      <c r="I21" s="3">
        <v>5310</v>
      </c>
      <c r="J21" s="3">
        <v>3797</v>
      </c>
      <c r="K21" s="3">
        <v>3487</v>
      </c>
      <c r="L21" s="3">
        <v>5711</v>
      </c>
      <c r="M21" s="3">
        <v>2553</v>
      </c>
      <c r="N21" s="3">
        <v>3807</v>
      </c>
      <c r="O21" s="3">
        <v>7884</v>
      </c>
      <c r="P21" s="3">
        <v>3032</v>
      </c>
      <c r="Q21" s="3">
        <v>2327</v>
      </c>
      <c r="R21" s="3">
        <v>7357</v>
      </c>
      <c r="S21" s="3">
        <v>5208</v>
      </c>
      <c r="T21" s="3">
        <v>4078</v>
      </c>
      <c r="U21" s="3">
        <v>2940</v>
      </c>
      <c r="V21" s="3">
        <v>2662</v>
      </c>
      <c r="W21" s="3">
        <v>2796</v>
      </c>
      <c r="X21" s="3">
        <v>41350</v>
      </c>
      <c r="Y21" s="3">
        <v>6254</v>
      </c>
      <c r="Z21" s="3">
        <v>172249</v>
      </c>
      <c r="AE21" s="12"/>
    </row>
    <row r="22" spans="1:31">
      <c r="A22" s="7" t="s">
        <v>46</v>
      </c>
      <c r="B22" s="4">
        <f>SUM(B20:B21)</f>
        <v>21171</v>
      </c>
      <c r="C22" s="4">
        <f>SUM(C20:C21)</f>
        <v>9768</v>
      </c>
      <c r="D22" s="4">
        <f>SUM(D20:D21)</f>
        <v>11179</v>
      </c>
      <c r="E22" s="4">
        <f>SUM(E20:E21)</f>
        <v>9739</v>
      </c>
      <c r="F22" s="4">
        <f>SUM(F20:F21)</f>
        <v>5855</v>
      </c>
      <c r="G22" s="4">
        <f>SUM(G20:G21)</f>
        <v>3121</v>
      </c>
      <c r="H22" s="4">
        <f>SUM(H20:H21)</f>
        <v>860</v>
      </c>
      <c r="I22" s="4">
        <f>SUM(I20:I21)</f>
        <v>5310</v>
      </c>
      <c r="J22" s="4">
        <f>SUM(J20:J21)</f>
        <v>3797</v>
      </c>
      <c r="K22" s="4">
        <f>SUM(K20:K21)</f>
        <v>3487</v>
      </c>
      <c r="L22" s="4">
        <f>SUM(L20:L21)</f>
        <v>5711</v>
      </c>
      <c r="M22" s="4">
        <f>SUM(M20:M21)</f>
        <v>2553</v>
      </c>
      <c r="N22" s="4">
        <f>SUM(N20:N21)</f>
        <v>3807</v>
      </c>
      <c r="O22" s="4">
        <f>SUM(O20:O21)</f>
        <v>7884</v>
      </c>
      <c r="P22" s="4">
        <f>SUM(P20:P21)</f>
        <v>3032</v>
      </c>
      <c r="Q22" s="4">
        <f>SUM(Q20:Q21)</f>
        <v>2327</v>
      </c>
      <c r="R22" s="4">
        <f>SUM(R20:R21)</f>
        <v>7357</v>
      </c>
      <c r="S22" s="4">
        <f>SUM(S20:S21)</f>
        <v>5208</v>
      </c>
      <c r="T22" s="4">
        <f>SUM(T20:T21)</f>
        <v>4078</v>
      </c>
      <c r="U22" s="4">
        <f t="shared" ref="U22:Y22" si="2">SUM(U20:U21)</f>
        <v>2940</v>
      </c>
      <c r="V22" s="4">
        <f t="shared" si="2"/>
        <v>2662</v>
      </c>
      <c r="W22" s="4">
        <f t="shared" si="2"/>
        <v>2796</v>
      </c>
      <c r="X22" s="4">
        <f t="shared" si="2"/>
        <v>41350</v>
      </c>
      <c r="Y22" s="4">
        <f t="shared" si="2"/>
        <v>6254</v>
      </c>
      <c r="Z22" s="4">
        <f>SUM(Z20:Z21)</f>
        <v>172249</v>
      </c>
      <c r="AE22" s="12"/>
    </row>
    <row r="23" spans="1:31" s="2" customFormat="1">
      <c r="A23" s="6" t="s">
        <v>47</v>
      </c>
      <c r="B23" s="3">
        <v>162</v>
      </c>
      <c r="C23" s="3">
        <v>193</v>
      </c>
      <c r="D23" s="3">
        <v>204</v>
      </c>
      <c r="E23" s="3">
        <v>588</v>
      </c>
      <c r="F23" s="3">
        <v>258</v>
      </c>
      <c r="G23" s="3">
        <v>171</v>
      </c>
      <c r="H23" s="3">
        <v>90</v>
      </c>
      <c r="I23" s="3">
        <v>359</v>
      </c>
      <c r="J23" s="3">
        <v>189</v>
      </c>
      <c r="K23" s="3">
        <v>352</v>
      </c>
      <c r="L23" s="3">
        <v>360</v>
      </c>
      <c r="M23" s="3">
        <v>215</v>
      </c>
      <c r="N23" s="3">
        <v>240</v>
      </c>
      <c r="O23" s="3">
        <v>336</v>
      </c>
      <c r="P23" s="3">
        <v>178</v>
      </c>
      <c r="Q23" s="3">
        <v>204</v>
      </c>
      <c r="R23" s="3">
        <v>213</v>
      </c>
      <c r="S23" s="3">
        <v>156</v>
      </c>
      <c r="T23" s="3">
        <v>236</v>
      </c>
      <c r="U23" s="3">
        <v>176</v>
      </c>
      <c r="V23" s="3">
        <v>184</v>
      </c>
      <c r="W23" s="3">
        <v>145</v>
      </c>
      <c r="X23" s="3">
        <v>0</v>
      </c>
      <c r="Y23" s="3">
        <v>4</v>
      </c>
      <c r="Z23" s="3">
        <v>5214</v>
      </c>
      <c r="AE23" s="12"/>
    </row>
    <row r="24" spans="1:31">
      <c r="A24" s="6" t="s">
        <v>48</v>
      </c>
      <c r="B24" s="3">
        <v>50246</v>
      </c>
      <c r="C24" s="3">
        <v>31808</v>
      </c>
      <c r="D24" s="3">
        <v>31187</v>
      </c>
      <c r="E24" s="3">
        <v>28990</v>
      </c>
      <c r="F24" s="3">
        <v>17207</v>
      </c>
      <c r="G24" s="3">
        <v>9233</v>
      </c>
      <c r="H24" s="3">
        <v>3240</v>
      </c>
      <c r="I24" s="3">
        <v>15244</v>
      </c>
      <c r="J24" s="3">
        <v>10730</v>
      </c>
      <c r="K24" s="3">
        <v>11888</v>
      </c>
      <c r="L24" s="3">
        <v>14965</v>
      </c>
      <c r="M24" s="3">
        <v>7718</v>
      </c>
      <c r="N24" s="3">
        <v>12072</v>
      </c>
      <c r="O24" s="3">
        <v>21167</v>
      </c>
      <c r="P24" s="3">
        <v>9758</v>
      </c>
      <c r="Q24" s="3">
        <v>7554</v>
      </c>
      <c r="R24" s="3">
        <v>18335</v>
      </c>
      <c r="S24" s="3">
        <v>13160</v>
      </c>
      <c r="T24" s="3">
        <v>11476</v>
      </c>
      <c r="U24" s="3">
        <v>9881</v>
      </c>
      <c r="V24" s="3">
        <v>8689</v>
      </c>
      <c r="W24" s="3">
        <v>6330</v>
      </c>
      <c r="X24" s="3">
        <v>91198</v>
      </c>
      <c r="Y24" s="3">
        <v>29488</v>
      </c>
      <c r="Z24" s="3">
        <v>471565</v>
      </c>
      <c r="AE24" s="12"/>
    </row>
    <row r="25" spans="1:31">
      <c r="A25" s="6" t="s">
        <v>49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E25" s="12"/>
    </row>
    <row r="26" spans="1:31">
      <c r="A26" s="6" t="s">
        <v>50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E26" s="12"/>
    </row>
    <row r="27" spans="1:31">
      <c r="A27" s="6" t="s">
        <v>51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E27" s="12"/>
    </row>
    <row r="28" spans="1:31">
      <c r="A28" s="6" t="s">
        <v>52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E28" s="12"/>
    </row>
    <row r="29" spans="1:31">
      <c r="A29" s="6" t="s">
        <v>53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E29" s="12"/>
    </row>
    <row r="30" spans="1:31">
      <c r="A30" s="6" t="s">
        <v>54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1</v>
      </c>
      <c r="AE30" s="12"/>
    </row>
    <row r="31" spans="1:31">
      <c r="A31" s="6" t="s">
        <v>55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E31" s="12"/>
    </row>
    <row r="32" spans="1:31">
      <c r="A32" s="6" t="s">
        <v>56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E32" s="12"/>
    </row>
    <row r="33" spans="1:31">
      <c r="A33" s="6" t="s">
        <v>57</v>
      </c>
      <c r="B33" s="3">
        <v>6</v>
      </c>
      <c r="C33" s="3">
        <v>8</v>
      </c>
      <c r="D33" s="3">
        <v>6</v>
      </c>
      <c r="E33" s="3">
        <v>11</v>
      </c>
      <c r="F33" s="3">
        <v>2</v>
      </c>
      <c r="G33" s="3">
        <v>1</v>
      </c>
      <c r="H33" s="3">
        <v>0</v>
      </c>
      <c r="I33" s="3">
        <v>1</v>
      </c>
      <c r="J33" s="3">
        <v>1</v>
      </c>
      <c r="K33" s="3">
        <v>2</v>
      </c>
      <c r="L33" s="3">
        <v>2</v>
      </c>
      <c r="M33" s="3">
        <v>2</v>
      </c>
      <c r="N33" s="3">
        <v>2</v>
      </c>
      <c r="O33" s="3">
        <v>2</v>
      </c>
      <c r="P33" s="3">
        <v>0</v>
      </c>
      <c r="Q33" s="3">
        <v>0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0</v>
      </c>
      <c r="X33" s="3">
        <v>0</v>
      </c>
      <c r="Y33" s="3">
        <v>0</v>
      </c>
      <c r="Z33" s="3">
        <v>53</v>
      </c>
      <c r="AE33" s="12"/>
    </row>
    <row r="34" spans="1:31">
      <c r="A34" s="6" t="s">
        <v>58</v>
      </c>
      <c r="B34" s="3">
        <v>137</v>
      </c>
      <c r="C34" s="3">
        <v>93</v>
      </c>
      <c r="D34" s="3">
        <v>25</v>
      </c>
      <c r="E34" s="3">
        <v>71</v>
      </c>
      <c r="F34" s="3">
        <v>664</v>
      </c>
      <c r="G34" s="3">
        <v>102</v>
      </c>
      <c r="H34" s="3">
        <v>124</v>
      </c>
      <c r="I34" s="3">
        <v>345</v>
      </c>
      <c r="J34" s="3">
        <v>196</v>
      </c>
      <c r="K34" s="3">
        <v>629</v>
      </c>
      <c r="L34" s="3">
        <v>153</v>
      </c>
      <c r="M34" s="3">
        <v>248</v>
      </c>
      <c r="N34" s="3">
        <v>124</v>
      </c>
      <c r="O34" s="3">
        <v>29</v>
      </c>
      <c r="P34" s="3">
        <v>42</v>
      </c>
      <c r="Q34" s="3">
        <v>62</v>
      </c>
      <c r="R34" s="3">
        <v>65</v>
      </c>
      <c r="S34" s="3">
        <v>34</v>
      </c>
      <c r="T34" s="3">
        <v>50</v>
      </c>
      <c r="U34" s="3">
        <v>257</v>
      </c>
      <c r="V34" s="3">
        <v>144</v>
      </c>
      <c r="W34" s="3">
        <v>61</v>
      </c>
      <c r="X34" s="3">
        <v>54</v>
      </c>
      <c r="Y34" s="3">
        <v>100</v>
      </c>
      <c r="Z34" s="3">
        <v>3810</v>
      </c>
      <c r="AE34" s="12"/>
    </row>
    <row r="35" spans="1:31">
      <c r="A35" s="6" t="s">
        <v>59</v>
      </c>
      <c r="B35" s="3">
        <v>509</v>
      </c>
      <c r="C35" s="3">
        <v>557</v>
      </c>
      <c r="D35" s="3">
        <v>499</v>
      </c>
      <c r="E35" s="3">
        <v>857</v>
      </c>
      <c r="F35" s="3">
        <v>275</v>
      </c>
      <c r="G35" s="3">
        <v>125</v>
      </c>
      <c r="H35" s="3">
        <v>48</v>
      </c>
      <c r="I35" s="3">
        <v>353</v>
      </c>
      <c r="J35" s="3">
        <v>229</v>
      </c>
      <c r="K35" s="3">
        <v>260</v>
      </c>
      <c r="L35" s="3">
        <v>389</v>
      </c>
      <c r="M35" s="3">
        <v>190</v>
      </c>
      <c r="N35" s="3">
        <v>281</v>
      </c>
      <c r="O35" s="3">
        <v>282</v>
      </c>
      <c r="P35" s="3">
        <v>159</v>
      </c>
      <c r="Q35" s="3">
        <v>152</v>
      </c>
      <c r="R35" s="3">
        <v>235</v>
      </c>
      <c r="S35" s="3">
        <v>220</v>
      </c>
      <c r="T35" s="3">
        <v>201</v>
      </c>
      <c r="U35" s="3">
        <v>192</v>
      </c>
      <c r="V35" s="3">
        <v>192</v>
      </c>
      <c r="W35" s="3">
        <v>120</v>
      </c>
      <c r="X35" s="3">
        <v>627</v>
      </c>
      <c r="Y35" s="3">
        <v>12</v>
      </c>
      <c r="Z35" s="3">
        <v>6966</v>
      </c>
      <c r="AE35" s="12"/>
    </row>
    <row r="36" spans="1:31">
      <c r="A36" s="6" t="s">
        <v>60</v>
      </c>
      <c r="B36" s="3">
        <v>283</v>
      </c>
      <c r="C36" s="3">
        <v>227</v>
      </c>
      <c r="D36" s="3">
        <v>202</v>
      </c>
      <c r="E36" s="3">
        <v>229</v>
      </c>
      <c r="F36" s="3">
        <v>114</v>
      </c>
      <c r="G36" s="3">
        <v>64</v>
      </c>
      <c r="H36" s="3">
        <v>20</v>
      </c>
      <c r="I36" s="3">
        <v>108</v>
      </c>
      <c r="J36" s="3">
        <v>94</v>
      </c>
      <c r="K36" s="3">
        <v>81</v>
      </c>
      <c r="L36" s="3">
        <v>141</v>
      </c>
      <c r="M36" s="3">
        <v>57</v>
      </c>
      <c r="N36" s="3">
        <v>90</v>
      </c>
      <c r="O36" s="3">
        <v>202</v>
      </c>
      <c r="P36" s="3">
        <v>95</v>
      </c>
      <c r="Q36" s="3">
        <v>79</v>
      </c>
      <c r="R36" s="3">
        <v>160</v>
      </c>
      <c r="S36" s="3">
        <v>117</v>
      </c>
      <c r="T36" s="3">
        <v>112</v>
      </c>
      <c r="U36" s="3">
        <v>65</v>
      </c>
      <c r="V36" s="3">
        <v>74</v>
      </c>
      <c r="W36" s="3">
        <v>40</v>
      </c>
      <c r="X36" s="3">
        <v>687</v>
      </c>
      <c r="Y36" s="3">
        <v>7</v>
      </c>
      <c r="Z36" s="3">
        <v>3347</v>
      </c>
      <c r="AE36" s="12"/>
    </row>
    <row r="37" spans="1:31">
      <c r="A37" s="6" t="s">
        <v>61</v>
      </c>
      <c r="B37" s="3">
        <v>558</v>
      </c>
      <c r="C37" s="3">
        <v>548</v>
      </c>
      <c r="D37" s="3">
        <v>557</v>
      </c>
      <c r="E37" s="3">
        <v>640</v>
      </c>
      <c r="F37" s="3">
        <v>418</v>
      </c>
      <c r="G37" s="3">
        <v>190</v>
      </c>
      <c r="H37" s="3">
        <v>71</v>
      </c>
      <c r="I37" s="3">
        <v>324</v>
      </c>
      <c r="J37" s="3">
        <v>277</v>
      </c>
      <c r="K37" s="3">
        <v>261</v>
      </c>
      <c r="L37" s="3">
        <v>362</v>
      </c>
      <c r="M37" s="3">
        <v>211</v>
      </c>
      <c r="N37" s="3">
        <v>256</v>
      </c>
      <c r="O37" s="3">
        <v>397</v>
      </c>
      <c r="P37" s="3">
        <v>218</v>
      </c>
      <c r="Q37" s="3">
        <v>198</v>
      </c>
      <c r="R37" s="3">
        <v>361</v>
      </c>
      <c r="S37" s="3">
        <v>266</v>
      </c>
      <c r="T37" s="3">
        <v>261</v>
      </c>
      <c r="U37" s="3">
        <v>218</v>
      </c>
      <c r="V37" s="3">
        <v>216</v>
      </c>
      <c r="W37" s="3">
        <v>134</v>
      </c>
      <c r="X37" s="3">
        <v>1290</v>
      </c>
      <c r="Y37" s="3">
        <v>58</v>
      </c>
      <c r="Z37" s="3">
        <v>8292</v>
      </c>
      <c r="AE37" s="12"/>
    </row>
    <row r="38" spans="1:31">
      <c r="A38" s="6" t="s">
        <v>62</v>
      </c>
      <c r="B38" s="3">
        <v>17</v>
      </c>
      <c r="C38" s="3">
        <v>13</v>
      </c>
      <c r="D38" s="3">
        <v>14</v>
      </c>
      <c r="E38" s="3">
        <v>19</v>
      </c>
      <c r="F38" s="3">
        <v>7</v>
      </c>
      <c r="G38" s="3">
        <v>4</v>
      </c>
      <c r="H38" s="3">
        <v>1</v>
      </c>
      <c r="I38" s="3">
        <v>9</v>
      </c>
      <c r="J38" s="3">
        <v>6</v>
      </c>
      <c r="K38" s="3">
        <v>6</v>
      </c>
      <c r="L38" s="3">
        <v>10</v>
      </c>
      <c r="M38" s="3">
        <v>6</v>
      </c>
      <c r="N38" s="3">
        <v>9</v>
      </c>
      <c r="O38" s="3">
        <v>9</v>
      </c>
      <c r="P38" s="3">
        <v>5</v>
      </c>
      <c r="Q38" s="3">
        <v>4</v>
      </c>
      <c r="R38" s="3">
        <v>7</v>
      </c>
      <c r="S38" s="3">
        <v>6</v>
      </c>
      <c r="T38" s="3">
        <v>8</v>
      </c>
      <c r="U38" s="3">
        <v>6</v>
      </c>
      <c r="V38" s="3">
        <v>3</v>
      </c>
      <c r="W38" s="3">
        <v>2</v>
      </c>
      <c r="X38" s="3">
        <v>41</v>
      </c>
      <c r="Y38" s="3">
        <v>1</v>
      </c>
      <c r="Z38" s="3">
        <v>211</v>
      </c>
      <c r="AE38" s="12"/>
    </row>
    <row r="39" spans="1:31">
      <c r="A39" s="6" t="s">
        <v>63</v>
      </c>
      <c r="B39" s="3">
        <v>0</v>
      </c>
      <c r="C39" s="3">
        <v>0</v>
      </c>
      <c r="D39" s="3">
        <v>0</v>
      </c>
      <c r="E39" s="3">
        <v>0</v>
      </c>
      <c r="F39" s="3">
        <v>1</v>
      </c>
      <c r="G39" s="3">
        <v>0</v>
      </c>
      <c r="H39" s="3">
        <v>1</v>
      </c>
      <c r="I39" s="3">
        <v>1</v>
      </c>
      <c r="J39" s="3">
        <v>0</v>
      </c>
      <c r="K39" s="3">
        <v>2</v>
      </c>
      <c r="L39" s="3">
        <v>0</v>
      </c>
      <c r="M39" s="3">
        <v>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7</v>
      </c>
      <c r="AE39" s="12"/>
    </row>
    <row r="40" spans="1:31">
      <c r="A40" s="6" t="s">
        <v>64</v>
      </c>
      <c r="B40" s="3">
        <v>0</v>
      </c>
      <c r="C40" s="3">
        <v>1</v>
      </c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3</v>
      </c>
      <c r="AE40" s="12"/>
    </row>
    <row r="41" spans="1:31">
      <c r="A41" s="6" t="s">
        <v>65</v>
      </c>
      <c r="B41" s="3">
        <v>4</v>
      </c>
      <c r="C41" s="3">
        <v>4</v>
      </c>
      <c r="D41" s="3">
        <v>4</v>
      </c>
      <c r="E41" s="3">
        <v>8</v>
      </c>
      <c r="F41" s="3">
        <v>9</v>
      </c>
      <c r="G41" s="3">
        <v>3</v>
      </c>
      <c r="H41" s="3">
        <v>3</v>
      </c>
      <c r="I41" s="3">
        <v>8</v>
      </c>
      <c r="J41" s="3">
        <v>5</v>
      </c>
      <c r="K41" s="3">
        <v>8</v>
      </c>
      <c r="L41" s="3">
        <v>10</v>
      </c>
      <c r="M41" s="3">
        <v>7</v>
      </c>
      <c r="N41" s="3">
        <v>6</v>
      </c>
      <c r="O41" s="3">
        <v>1</v>
      </c>
      <c r="P41" s="3">
        <v>2</v>
      </c>
      <c r="Q41" s="3">
        <v>2</v>
      </c>
      <c r="R41" s="3">
        <v>3</v>
      </c>
      <c r="S41" s="3">
        <v>3</v>
      </c>
      <c r="T41" s="3">
        <v>2</v>
      </c>
      <c r="U41" s="3">
        <v>5</v>
      </c>
      <c r="V41" s="3">
        <v>5</v>
      </c>
      <c r="W41" s="3">
        <v>3</v>
      </c>
      <c r="X41" s="3">
        <v>4</v>
      </c>
      <c r="Y41" s="3">
        <v>0</v>
      </c>
      <c r="Z41" s="3">
        <v>109</v>
      </c>
      <c r="AE41" s="12"/>
    </row>
    <row r="42" spans="1:31">
      <c r="A42" s="6" t="s">
        <v>66</v>
      </c>
      <c r="B42" s="3">
        <v>6</v>
      </c>
      <c r="C42" s="3">
        <v>4</v>
      </c>
      <c r="D42" s="3">
        <v>3</v>
      </c>
      <c r="E42" s="3">
        <v>32</v>
      </c>
      <c r="F42" s="3">
        <v>27</v>
      </c>
      <c r="G42" s="3">
        <v>8</v>
      </c>
      <c r="H42" s="3">
        <v>4</v>
      </c>
      <c r="I42" s="3">
        <v>67</v>
      </c>
      <c r="J42" s="3">
        <v>38</v>
      </c>
      <c r="K42" s="3">
        <v>23</v>
      </c>
      <c r="L42" s="3">
        <v>48</v>
      </c>
      <c r="M42" s="3">
        <v>52</v>
      </c>
      <c r="N42" s="3">
        <v>24</v>
      </c>
      <c r="O42" s="3">
        <v>27</v>
      </c>
      <c r="P42" s="3">
        <v>19</v>
      </c>
      <c r="Q42" s="3">
        <v>19</v>
      </c>
      <c r="R42" s="3">
        <v>28</v>
      </c>
      <c r="S42" s="3">
        <v>19</v>
      </c>
      <c r="T42" s="3">
        <v>16</v>
      </c>
      <c r="U42" s="3">
        <v>31</v>
      </c>
      <c r="V42" s="3">
        <v>21</v>
      </c>
      <c r="W42" s="3">
        <v>20</v>
      </c>
      <c r="X42" s="3">
        <v>1</v>
      </c>
      <c r="Y42" s="3">
        <v>2</v>
      </c>
      <c r="Z42" s="3">
        <v>538</v>
      </c>
      <c r="AE42" s="12"/>
    </row>
    <row r="43" spans="1:31">
      <c r="A43" s="6" t="s">
        <v>67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-267</v>
      </c>
      <c r="Z43" s="3">
        <v>-267</v>
      </c>
      <c r="AE43" s="12"/>
    </row>
    <row r="44" spans="1:31">
      <c r="A44" s="6" t="s">
        <v>68</v>
      </c>
      <c r="B44" s="3">
        <v>-10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-44</v>
      </c>
      <c r="Y44" s="3">
        <v>-1</v>
      </c>
      <c r="Z44" s="3">
        <v>-55</v>
      </c>
      <c r="AE44" s="12"/>
    </row>
    <row r="45" spans="1:31" s="2" customFormat="1">
      <c r="A45" s="7" t="s">
        <v>69</v>
      </c>
      <c r="B45" s="4">
        <f>SUM(B23:B44)</f>
        <v>51918</v>
      </c>
      <c r="C45" s="4">
        <f>SUM(C23:C44)</f>
        <v>33456</v>
      </c>
      <c r="D45" s="4">
        <f>SUM(D23:D44)</f>
        <v>32702</v>
      </c>
      <c r="E45" s="4">
        <f>SUM(E23:E44)</f>
        <v>31445</v>
      </c>
      <c r="F45" s="4">
        <f>SUM(F23:F44)</f>
        <v>18982</v>
      </c>
      <c r="G45" s="4">
        <f>SUM(G23:G44)</f>
        <v>9901</v>
      </c>
      <c r="H45" s="4">
        <f>SUM(H23:H44)</f>
        <v>3602</v>
      </c>
      <c r="I45" s="4">
        <f>SUM(I23:I44)</f>
        <v>16819</v>
      </c>
      <c r="J45" s="4">
        <f>SUM(J23:J44)</f>
        <v>11765</v>
      </c>
      <c r="K45" s="4">
        <f>SUM(K23:K44)</f>
        <v>13512</v>
      </c>
      <c r="L45" s="4">
        <f>SUM(L23:L44)</f>
        <v>16440</v>
      </c>
      <c r="M45" s="4">
        <f>SUM(M23:M44)</f>
        <v>8707</v>
      </c>
      <c r="N45" s="4">
        <f>SUM(N23:N44)</f>
        <v>13104</v>
      </c>
      <c r="O45" s="4">
        <f>SUM(O23:O44)</f>
        <v>22452</v>
      </c>
      <c r="P45" s="4">
        <f>SUM(P23:P44)</f>
        <v>10476</v>
      </c>
      <c r="Q45" s="4">
        <f>SUM(Q23:Q44)</f>
        <v>8274</v>
      </c>
      <c r="R45" s="4">
        <f>SUM(R23:R44)</f>
        <v>19408</v>
      </c>
      <c r="S45" s="4">
        <f>SUM(S23:S44)</f>
        <v>13982</v>
      </c>
      <c r="T45" s="4">
        <f>SUM(T23:T44)</f>
        <v>12363</v>
      </c>
      <c r="U45" s="4">
        <f t="shared" ref="U45:Y45" si="3">SUM(U23:U44)</f>
        <v>10832</v>
      </c>
      <c r="V45" s="4">
        <f t="shared" si="3"/>
        <v>9529</v>
      </c>
      <c r="W45" s="4">
        <f t="shared" si="3"/>
        <v>6855</v>
      </c>
      <c r="X45" s="4">
        <f t="shared" si="3"/>
        <v>93858</v>
      </c>
      <c r="Y45" s="4">
        <f t="shared" si="3"/>
        <v>29404</v>
      </c>
      <c r="Z45" s="4">
        <f>SUM(Z23:Z44)</f>
        <v>499794</v>
      </c>
      <c r="AE45" s="12"/>
    </row>
    <row r="46" spans="1:31">
      <c r="A46" s="6" t="s">
        <v>70</v>
      </c>
      <c r="B46" s="3">
        <v>1022</v>
      </c>
      <c r="C46" s="3">
        <v>829</v>
      </c>
      <c r="D46" s="3">
        <v>836</v>
      </c>
      <c r="E46" s="3">
        <v>1210</v>
      </c>
      <c r="F46" s="3">
        <v>880</v>
      </c>
      <c r="G46" s="3">
        <v>308</v>
      </c>
      <c r="H46" s="3">
        <v>159</v>
      </c>
      <c r="I46" s="3">
        <v>712</v>
      </c>
      <c r="J46" s="3">
        <v>470</v>
      </c>
      <c r="K46" s="3">
        <v>752</v>
      </c>
      <c r="L46" s="3">
        <v>611</v>
      </c>
      <c r="M46" s="3">
        <v>366</v>
      </c>
      <c r="N46" s="3">
        <v>515</v>
      </c>
      <c r="O46" s="3">
        <v>585</v>
      </c>
      <c r="P46" s="3">
        <v>304</v>
      </c>
      <c r="Q46" s="3">
        <v>282</v>
      </c>
      <c r="R46" s="3">
        <v>573</v>
      </c>
      <c r="S46" s="3">
        <v>396</v>
      </c>
      <c r="T46" s="3">
        <v>415</v>
      </c>
      <c r="U46" s="3">
        <v>435</v>
      </c>
      <c r="V46" s="3">
        <v>362</v>
      </c>
      <c r="W46" s="3">
        <v>218</v>
      </c>
      <c r="X46" s="3">
        <v>1585</v>
      </c>
      <c r="Y46" s="3">
        <v>762</v>
      </c>
      <c r="Z46" s="3">
        <v>14588</v>
      </c>
      <c r="AE46" s="12"/>
    </row>
    <row r="47" spans="1:31" ht="15.75" thickBot="1">
      <c r="A47" s="8" t="s">
        <v>71</v>
      </c>
      <c r="B47" s="11">
        <v>546</v>
      </c>
      <c r="C47" s="11">
        <v>454</v>
      </c>
      <c r="D47" s="11">
        <v>452</v>
      </c>
      <c r="E47" s="11">
        <v>651</v>
      </c>
      <c r="F47" s="11">
        <v>538</v>
      </c>
      <c r="G47" s="11">
        <v>171</v>
      </c>
      <c r="H47" s="11">
        <v>91</v>
      </c>
      <c r="I47" s="11">
        <v>398</v>
      </c>
      <c r="J47" s="11">
        <v>276</v>
      </c>
      <c r="K47" s="11">
        <v>444</v>
      </c>
      <c r="L47" s="11">
        <v>325</v>
      </c>
      <c r="M47" s="11">
        <v>198</v>
      </c>
      <c r="N47" s="11">
        <v>281</v>
      </c>
      <c r="O47" s="11">
        <v>310</v>
      </c>
      <c r="P47" s="11">
        <v>166</v>
      </c>
      <c r="Q47" s="11">
        <v>153</v>
      </c>
      <c r="R47" s="11">
        <v>320</v>
      </c>
      <c r="S47" s="11">
        <v>218</v>
      </c>
      <c r="T47" s="11">
        <v>229</v>
      </c>
      <c r="U47" s="11">
        <v>245</v>
      </c>
      <c r="V47" s="11">
        <v>203</v>
      </c>
      <c r="W47" s="11">
        <v>117</v>
      </c>
      <c r="X47" s="11">
        <v>867</v>
      </c>
      <c r="Y47" s="11">
        <v>390</v>
      </c>
      <c r="Z47" s="11">
        <v>8043</v>
      </c>
      <c r="AE4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1"/>
  <sheetViews>
    <sheetView tabSelected="1" zoomScaleNormal="100" workbookViewId="0">
      <selection activeCell="D7" sqref="D7"/>
    </sheetView>
  </sheetViews>
  <sheetFormatPr defaultRowHeight="15"/>
  <cols>
    <col min="1" max="1" width="73.7109375" customWidth="1"/>
    <col min="2" max="4" width="10.140625" bestFit="1" customWidth="1"/>
    <col min="5" max="5" width="7.42578125" bestFit="1" customWidth="1"/>
    <col min="6" max="6" width="9.42578125" bestFit="1" customWidth="1"/>
    <col min="7" max="7" width="6.7109375" bestFit="1" customWidth="1"/>
    <col min="8" max="8" width="8.28515625" bestFit="1" customWidth="1"/>
    <col min="9" max="9" width="7.42578125" bestFit="1" customWidth="1"/>
    <col min="10" max="10" width="10.42578125" bestFit="1" customWidth="1"/>
    <col min="11" max="11" width="9.85546875" bestFit="1" customWidth="1"/>
    <col min="12" max="12" width="7.42578125" bestFit="1" customWidth="1"/>
    <col min="13" max="13" width="6.5703125" bestFit="1" customWidth="1"/>
    <col min="14" max="14" width="10" bestFit="1" customWidth="1"/>
    <col min="15" max="15" width="8.42578125" bestFit="1" customWidth="1"/>
    <col min="16" max="18" width="6.42578125" bestFit="1" customWidth="1"/>
    <col min="19" max="19" width="11.28515625" bestFit="1" customWidth="1"/>
    <col min="20" max="20" width="10.28515625" bestFit="1" customWidth="1"/>
    <col min="21" max="21" width="9" bestFit="1" customWidth="1"/>
    <col min="22" max="22" width="8.85546875" bestFit="1" customWidth="1"/>
    <col min="23" max="23" width="6.42578125" bestFit="1" customWidth="1"/>
    <col min="24" max="24" width="7.42578125" bestFit="1" customWidth="1"/>
    <col min="25" max="25" width="12.85546875" customWidth="1"/>
    <col min="26" max="26" width="9.5703125" bestFit="1" customWidth="1"/>
  </cols>
  <sheetData>
    <row r="1" spans="1:33" ht="48" thickBot="1">
      <c r="A1" s="14" t="s">
        <v>72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6" t="s">
        <v>24</v>
      </c>
      <c r="Z1" s="18" t="s">
        <v>25</v>
      </c>
    </row>
    <row r="2" spans="1:33">
      <c r="A2" s="5" t="s">
        <v>73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</row>
    <row r="3" spans="1:33">
      <c r="A3" s="6" t="s">
        <v>74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spans="1:33">
      <c r="A4" s="6" t="s">
        <v>75</v>
      </c>
      <c r="B4" s="3">
        <v>122356</v>
      </c>
      <c r="C4" s="3">
        <v>79628</v>
      </c>
      <c r="D4" s="3">
        <v>77738</v>
      </c>
      <c r="E4" s="3">
        <v>75256</v>
      </c>
      <c r="F4" s="3">
        <v>45243</v>
      </c>
      <c r="G4" s="3">
        <v>23206</v>
      </c>
      <c r="H4" s="3">
        <v>8653</v>
      </c>
      <c r="I4" s="3">
        <v>40102</v>
      </c>
      <c r="J4" s="3">
        <v>28136</v>
      </c>
      <c r="K4" s="3">
        <v>32532</v>
      </c>
      <c r="L4" s="3">
        <v>39251</v>
      </c>
      <c r="M4" s="3">
        <v>21207</v>
      </c>
      <c r="N4" s="3">
        <v>31481</v>
      </c>
      <c r="O4" s="3">
        <v>52169</v>
      </c>
      <c r="P4" s="3">
        <v>24453</v>
      </c>
      <c r="Q4" s="3">
        <v>19525</v>
      </c>
      <c r="R4" s="3">
        <v>45188</v>
      </c>
      <c r="S4" s="3">
        <v>32764</v>
      </c>
      <c r="T4" s="3">
        <v>28926</v>
      </c>
      <c r="U4" s="3">
        <v>26242</v>
      </c>
      <c r="V4" s="3">
        <v>22627</v>
      </c>
      <c r="W4" s="3">
        <v>16222</v>
      </c>
      <c r="X4" s="3">
        <v>216186</v>
      </c>
      <c r="Y4" s="3">
        <v>66148</v>
      </c>
      <c r="Z4" s="3">
        <v>1175237</v>
      </c>
      <c r="AG4" s="12"/>
    </row>
    <row r="5" spans="1:33">
      <c r="A5" s="6" t="s">
        <v>76</v>
      </c>
      <c r="B5" s="3">
        <v>1256</v>
      </c>
      <c r="C5" s="3">
        <v>7</v>
      </c>
      <c r="D5" s="3">
        <v>1</v>
      </c>
      <c r="E5" s="3">
        <v>5</v>
      </c>
      <c r="F5" s="3">
        <v>636</v>
      </c>
      <c r="G5" s="3">
        <v>223</v>
      </c>
      <c r="H5" s="3">
        <v>192</v>
      </c>
      <c r="I5" s="3">
        <v>461</v>
      </c>
      <c r="J5" s="3">
        <v>294</v>
      </c>
      <c r="K5" s="3">
        <v>580</v>
      </c>
      <c r="L5" s="3">
        <v>342</v>
      </c>
      <c r="M5" s="3">
        <v>284</v>
      </c>
      <c r="N5" s="3">
        <v>242</v>
      </c>
      <c r="O5" s="3">
        <v>216</v>
      </c>
      <c r="P5" s="3">
        <v>162</v>
      </c>
      <c r="Q5" s="3">
        <v>220</v>
      </c>
      <c r="R5" s="3">
        <v>280</v>
      </c>
      <c r="S5" s="3">
        <v>232</v>
      </c>
      <c r="T5" s="3">
        <v>225</v>
      </c>
      <c r="U5" s="3">
        <v>269</v>
      </c>
      <c r="V5" s="3">
        <v>250</v>
      </c>
      <c r="W5" s="3">
        <v>140</v>
      </c>
      <c r="X5" s="3">
        <v>0</v>
      </c>
      <c r="Y5" s="3">
        <v>0</v>
      </c>
      <c r="Z5" s="3">
        <v>6516</v>
      </c>
      <c r="AG5" s="12"/>
    </row>
    <row r="6" spans="1:33">
      <c r="A6" s="6" t="s">
        <v>77</v>
      </c>
      <c r="B6" s="3">
        <v>2340</v>
      </c>
      <c r="C6" s="3">
        <v>7242</v>
      </c>
      <c r="D6" s="3">
        <v>0</v>
      </c>
      <c r="E6" s="3">
        <v>0</v>
      </c>
      <c r="F6" s="3">
        <v>151</v>
      </c>
      <c r="G6" s="3">
        <v>85</v>
      </c>
      <c r="H6" s="3">
        <v>36</v>
      </c>
      <c r="I6" s="3">
        <v>183</v>
      </c>
      <c r="J6" s="3">
        <v>107</v>
      </c>
      <c r="K6" s="3">
        <v>156</v>
      </c>
      <c r="L6" s="3">
        <v>201</v>
      </c>
      <c r="M6" s="3">
        <v>92</v>
      </c>
      <c r="N6" s="3">
        <v>167</v>
      </c>
      <c r="O6" s="3">
        <v>210</v>
      </c>
      <c r="P6" s="3">
        <v>84</v>
      </c>
      <c r="Q6" s="3">
        <v>86</v>
      </c>
      <c r="R6" s="3">
        <v>142</v>
      </c>
      <c r="S6" s="3">
        <v>109</v>
      </c>
      <c r="T6" s="3">
        <v>122</v>
      </c>
      <c r="U6" s="3">
        <v>131</v>
      </c>
      <c r="V6" s="3">
        <v>74</v>
      </c>
      <c r="W6" s="3">
        <v>64</v>
      </c>
      <c r="X6" s="3">
        <v>0</v>
      </c>
      <c r="Y6" s="3">
        <v>0</v>
      </c>
      <c r="Z6" s="3">
        <v>11781</v>
      </c>
      <c r="AG6" s="12"/>
    </row>
    <row r="7" spans="1:33">
      <c r="A7" s="6" t="s">
        <v>78</v>
      </c>
      <c r="B7" s="3">
        <v>447</v>
      </c>
      <c r="C7" s="3">
        <v>489</v>
      </c>
      <c r="D7" s="3">
        <v>534</v>
      </c>
      <c r="E7" s="3">
        <v>1398</v>
      </c>
      <c r="F7" s="3">
        <v>629</v>
      </c>
      <c r="G7" s="3">
        <v>411</v>
      </c>
      <c r="H7" s="3">
        <v>243</v>
      </c>
      <c r="I7" s="3">
        <v>846</v>
      </c>
      <c r="J7" s="3">
        <v>464</v>
      </c>
      <c r="K7" s="3">
        <v>822</v>
      </c>
      <c r="L7" s="3">
        <v>823</v>
      </c>
      <c r="M7" s="3">
        <v>562</v>
      </c>
      <c r="N7" s="3">
        <v>600</v>
      </c>
      <c r="O7" s="3">
        <v>782</v>
      </c>
      <c r="P7" s="3">
        <v>417</v>
      </c>
      <c r="Q7" s="3">
        <v>461</v>
      </c>
      <c r="R7" s="3">
        <v>502</v>
      </c>
      <c r="S7" s="3">
        <v>368</v>
      </c>
      <c r="T7" s="3">
        <v>551</v>
      </c>
      <c r="U7" s="3">
        <v>419</v>
      </c>
      <c r="V7" s="3">
        <v>435</v>
      </c>
      <c r="W7" s="3">
        <v>349</v>
      </c>
      <c r="X7" s="3">
        <v>0</v>
      </c>
      <c r="Y7" s="3">
        <v>8</v>
      </c>
      <c r="Z7" s="3">
        <v>12556</v>
      </c>
      <c r="AG7" s="12"/>
    </row>
    <row r="8" spans="1:33">
      <c r="A8" s="6" t="s">
        <v>79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G8" s="12"/>
    </row>
    <row r="9" spans="1:33">
      <c r="A9" s="6" t="s">
        <v>80</v>
      </c>
      <c r="B9" s="3">
        <v>526</v>
      </c>
      <c r="C9" s="3">
        <v>204</v>
      </c>
      <c r="D9" s="3">
        <v>91</v>
      </c>
      <c r="E9" s="3">
        <v>36</v>
      </c>
      <c r="F9" s="3">
        <v>11</v>
      </c>
      <c r="G9" s="3">
        <v>18</v>
      </c>
      <c r="H9" s="3">
        <v>0</v>
      </c>
      <c r="I9" s="3">
        <v>21</v>
      </c>
      <c r="J9" s="3">
        <v>1</v>
      </c>
      <c r="K9" s="3">
        <v>0</v>
      </c>
      <c r="L9" s="3">
        <v>14</v>
      </c>
      <c r="M9" s="3">
        <v>7</v>
      </c>
      <c r="N9" s="3">
        <v>13</v>
      </c>
      <c r="O9" s="3">
        <v>8</v>
      </c>
      <c r="P9" s="3">
        <v>3</v>
      </c>
      <c r="Q9" s="3">
        <v>24</v>
      </c>
      <c r="R9" s="3">
        <v>11</v>
      </c>
      <c r="S9" s="3">
        <v>10</v>
      </c>
      <c r="T9" s="3">
        <v>45</v>
      </c>
      <c r="U9" s="3">
        <v>8</v>
      </c>
      <c r="V9" s="3">
        <v>17</v>
      </c>
      <c r="W9" s="3">
        <v>5</v>
      </c>
      <c r="X9" s="3">
        <v>123</v>
      </c>
      <c r="Y9" s="3">
        <v>0</v>
      </c>
      <c r="Z9" s="3">
        <v>1197</v>
      </c>
      <c r="AG9" s="12"/>
    </row>
    <row r="10" spans="1:33">
      <c r="A10" s="6" t="s">
        <v>81</v>
      </c>
      <c r="B10" s="3">
        <v>7</v>
      </c>
      <c r="C10" s="3">
        <v>8</v>
      </c>
      <c r="D10" s="3">
        <v>12</v>
      </c>
      <c r="E10" s="3">
        <v>164</v>
      </c>
      <c r="F10" s="3">
        <v>94</v>
      </c>
      <c r="G10" s="3">
        <v>88</v>
      </c>
      <c r="H10" s="3">
        <v>29</v>
      </c>
      <c r="I10" s="3">
        <v>319</v>
      </c>
      <c r="J10" s="3">
        <v>171</v>
      </c>
      <c r="K10" s="3">
        <v>260</v>
      </c>
      <c r="L10" s="3">
        <v>475</v>
      </c>
      <c r="M10" s="3">
        <v>301</v>
      </c>
      <c r="N10" s="3">
        <v>290</v>
      </c>
      <c r="O10" s="3">
        <v>113</v>
      </c>
      <c r="P10" s="3">
        <v>54</v>
      </c>
      <c r="Q10" s="3">
        <v>59</v>
      </c>
      <c r="R10" s="3">
        <v>119</v>
      </c>
      <c r="S10" s="3">
        <v>33</v>
      </c>
      <c r="T10" s="3">
        <v>61</v>
      </c>
      <c r="U10" s="3">
        <v>88</v>
      </c>
      <c r="V10" s="3">
        <v>99</v>
      </c>
      <c r="W10" s="3">
        <v>111</v>
      </c>
      <c r="X10" s="3">
        <v>0</v>
      </c>
      <c r="Y10" s="3">
        <v>1</v>
      </c>
      <c r="Z10" s="3">
        <v>2956</v>
      </c>
      <c r="AG10" s="12"/>
    </row>
    <row r="11" spans="1:33" s="2" customFormat="1">
      <c r="A11" s="7" t="s">
        <v>82</v>
      </c>
      <c r="B11" s="4">
        <f>SUM(B2:B10)</f>
        <v>126932</v>
      </c>
      <c r="C11" s="4">
        <f>SUM(C2:C10)</f>
        <v>87578</v>
      </c>
      <c r="D11" s="4">
        <f>SUM(D2:D10)</f>
        <v>78376</v>
      </c>
      <c r="E11" s="4">
        <f>SUM(E2:E10)</f>
        <v>76859</v>
      </c>
      <c r="F11" s="4">
        <f>SUM(F2:F10)</f>
        <v>46764</v>
      </c>
      <c r="G11" s="4">
        <f>SUM(G2:G10)</f>
        <v>24031</v>
      </c>
      <c r="H11" s="4">
        <f>SUM(H2:H10)</f>
        <v>9153</v>
      </c>
      <c r="I11" s="4">
        <f>SUM(I2:I10)</f>
        <v>41932</v>
      </c>
      <c r="J11" s="4">
        <f>SUM(J2:J10)</f>
        <v>29173</v>
      </c>
      <c r="K11" s="4">
        <f>SUM(K2:K10)</f>
        <v>34350</v>
      </c>
      <c r="L11" s="4">
        <f>SUM(L2:L10)</f>
        <v>41106</v>
      </c>
      <c r="M11" s="4">
        <f>SUM(M2:M10)</f>
        <v>22453</v>
      </c>
      <c r="N11" s="4">
        <f>SUM(N2:N10)</f>
        <v>32793</v>
      </c>
      <c r="O11" s="4">
        <f>SUM(O2:O10)</f>
        <v>53498</v>
      </c>
      <c r="P11" s="4">
        <f>SUM(P2:P10)</f>
        <v>25173</v>
      </c>
      <c r="Q11" s="4">
        <f>SUM(Q2:Q10)</f>
        <v>20375</v>
      </c>
      <c r="R11" s="4">
        <f>SUM(R2:R10)</f>
        <v>46242</v>
      </c>
      <c r="S11" s="4">
        <f>SUM(S2:S10)</f>
        <v>33516</v>
      </c>
      <c r="T11" s="4">
        <f>SUM(T2:T10)</f>
        <v>29930</v>
      </c>
      <c r="U11" s="4">
        <f t="shared" ref="U11:Y11" si="0">SUM(U2:U10)</f>
        <v>27157</v>
      </c>
      <c r="V11" s="4">
        <f t="shared" si="0"/>
        <v>23502</v>
      </c>
      <c r="W11" s="4">
        <f t="shared" si="0"/>
        <v>16891</v>
      </c>
      <c r="X11" s="4">
        <f t="shared" si="0"/>
        <v>216309</v>
      </c>
      <c r="Y11" s="4">
        <f t="shared" si="0"/>
        <v>66157</v>
      </c>
      <c r="Z11" s="4">
        <f>SUM(Z2:Z10)</f>
        <v>1210243</v>
      </c>
      <c r="AG11" s="12"/>
    </row>
    <row r="12" spans="1:33">
      <c r="A12" s="6" t="s">
        <v>83</v>
      </c>
      <c r="B12" s="3">
        <v>2690</v>
      </c>
      <c r="C12" s="3">
        <v>2530</v>
      </c>
      <c r="D12" s="3">
        <v>1499</v>
      </c>
      <c r="E12" s="3">
        <v>409</v>
      </c>
      <c r="F12" s="3">
        <v>351</v>
      </c>
      <c r="G12" s="3">
        <v>100</v>
      </c>
      <c r="H12" s="3">
        <v>15</v>
      </c>
      <c r="I12" s="3">
        <v>383</v>
      </c>
      <c r="J12" s="3">
        <v>102</v>
      </c>
      <c r="K12" s="3">
        <v>186</v>
      </c>
      <c r="L12" s="3">
        <v>126</v>
      </c>
      <c r="M12" s="3">
        <v>119</v>
      </c>
      <c r="N12" s="3">
        <v>288</v>
      </c>
      <c r="O12" s="3">
        <v>480</v>
      </c>
      <c r="P12" s="3">
        <v>156</v>
      </c>
      <c r="Q12" s="3">
        <v>94</v>
      </c>
      <c r="R12" s="3">
        <v>657</v>
      </c>
      <c r="S12" s="3">
        <v>155</v>
      </c>
      <c r="T12" s="3">
        <v>406</v>
      </c>
      <c r="U12" s="3">
        <v>177</v>
      </c>
      <c r="V12" s="3">
        <v>150</v>
      </c>
      <c r="W12" s="3">
        <v>106</v>
      </c>
      <c r="X12" s="3">
        <v>2061</v>
      </c>
      <c r="Y12" s="3">
        <v>18</v>
      </c>
      <c r="Z12" s="3">
        <v>13261</v>
      </c>
      <c r="AG12" s="12"/>
    </row>
    <row r="13" spans="1:33">
      <c r="A13" s="6" t="s">
        <v>84</v>
      </c>
      <c r="B13" s="3">
        <v>713</v>
      </c>
      <c r="C13" s="3">
        <v>654</v>
      </c>
      <c r="D13" s="3">
        <v>441</v>
      </c>
      <c r="E13" s="3">
        <v>117</v>
      </c>
      <c r="F13" s="3">
        <v>117</v>
      </c>
      <c r="G13" s="3">
        <v>28</v>
      </c>
      <c r="H13" s="3">
        <v>4</v>
      </c>
      <c r="I13" s="3">
        <v>119</v>
      </c>
      <c r="J13" s="3">
        <v>28</v>
      </c>
      <c r="K13" s="3">
        <v>59</v>
      </c>
      <c r="L13" s="3">
        <v>33</v>
      </c>
      <c r="M13" s="3">
        <v>34</v>
      </c>
      <c r="N13" s="3">
        <v>90</v>
      </c>
      <c r="O13" s="3">
        <v>145</v>
      </c>
      <c r="P13" s="3">
        <v>51</v>
      </c>
      <c r="Q13" s="3">
        <v>28</v>
      </c>
      <c r="R13" s="3">
        <v>204</v>
      </c>
      <c r="S13" s="3">
        <v>47</v>
      </c>
      <c r="T13" s="3">
        <v>127</v>
      </c>
      <c r="U13" s="3">
        <v>46</v>
      </c>
      <c r="V13" s="3">
        <v>46</v>
      </c>
      <c r="W13" s="3">
        <v>36</v>
      </c>
      <c r="X13" s="3">
        <v>543</v>
      </c>
      <c r="Y13" s="3">
        <v>4</v>
      </c>
      <c r="Z13" s="3">
        <v>3716</v>
      </c>
      <c r="AG13" s="12"/>
    </row>
    <row r="14" spans="1:33">
      <c r="A14" s="6" t="s">
        <v>85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G14" s="12"/>
    </row>
    <row r="15" spans="1:33">
      <c r="A15" s="6" t="s">
        <v>86</v>
      </c>
      <c r="B15" s="10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G15" s="12"/>
    </row>
    <row r="16" spans="1:33">
      <c r="A16" s="6" t="s">
        <v>87</v>
      </c>
      <c r="B16" s="3">
        <v>982</v>
      </c>
      <c r="C16" s="3">
        <v>1096</v>
      </c>
      <c r="D16" s="3">
        <v>1038</v>
      </c>
      <c r="E16" s="3">
        <v>1626</v>
      </c>
      <c r="F16" s="3">
        <v>1207</v>
      </c>
      <c r="G16" s="3">
        <v>606</v>
      </c>
      <c r="H16" s="3">
        <v>238</v>
      </c>
      <c r="I16" s="3">
        <v>939</v>
      </c>
      <c r="J16" s="3">
        <v>525</v>
      </c>
      <c r="K16" s="3">
        <v>1052</v>
      </c>
      <c r="L16" s="3">
        <v>996</v>
      </c>
      <c r="M16" s="3">
        <v>672</v>
      </c>
      <c r="N16" s="3">
        <v>760</v>
      </c>
      <c r="O16" s="3">
        <v>588</v>
      </c>
      <c r="P16" s="3">
        <v>309</v>
      </c>
      <c r="Q16" s="3">
        <v>434</v>
      </c>
      <c r="R16" s="3">
        <v>561</v>
      </c>
      <c r="S16" s="3">
        <v>440</v>
      </c>
      <c r="T16" s="3">
        <v>532</v>
      </c>
      <c r="U16" s="3">
        <v>724</v>
      </c>
      <c r="V16" s="3">
        <v>660</v>
      </c>
      <c r="W16" s="3">
        <v>334</v>
      </c>
      <c r="X16" s="3">
        <v>145</v>
      </c>
      <c r="Y16" s="3">
        <v>34</v>
      </c>
      <c r="Z16" s="3">
        <v>16498</v>
      </c>
      <c r="AG16" s="12"/>
    </row>
    <row r="17" spans="1:33">
      <c r="A17" s="7" t="s">
        <v>88</v>
      </c>
      <c r="B17" s="4">
        <f>SUM(B12:B16)</f>
        <v>4385</v>
      </c>
      <c r="C17" s="4">
        <f>SUM(C12:C16)</f>
        <v>4280</v>
      </c>
      <c r="D17" s="4">
        <f>SUM(D12:D16)</f>
        <v>2978</v>
      </c>
      <c r="E17" s="4">
        <f>SUM(E12:E16)</f>
        <v>2152</v>
      </c>
      <c r="F17" s="4">
        <f>SUM(F12:F16)</f>
        <v>1675</v>
      </c>
      <c r="G17" s="4">
        <f>SUM(G12:G16)</f>
        <v>734</v>
      </c>
      <c r="H17" s="4">
        <f>SUM(H12:H16)</f>
        <v>257</v>
      </c>
      <c r="I17" s="4">
        <f>SUM(I12:I16)</f>
        <v>1441</v>
      </c>
      <c r="J17" s="4">
        <f>SUM(J12:J16)</f>
        <v>655</v>
      </c>
      <c r="K17" s="4">
        <f>SUM(K12:K16)</f>
        <v>1297</v>
      </c>
      <c r="L17" s="4">
        <f>SUM(L12:L16)</f>
        <v>1155</v>
      </c>
      <c r="M17" s="4">
        <f>SUM(M12:M16)</f>
        <v>825</v>
      </c>
      <c r="N17" s="4">
        <f>SUM(N12:N16)</f>
        <v>1138</v>
      </c>
      <c r="O17" s="4">
        <f>SUM(O12:O16)</f>
        <v>1213</v>
      </c>
      <c r="P17" s="4">
        <f>SUM(P12:P16)</f>
        <v>516</v>
      </c>
      <c r="Q17" s="4">
        <f>SUM(Q12:Q16)</f>
        <v>556</v>
      </c>
      <c r="R17" s="4">
        <f>SUM(R12:R16)</f>
        <v>1422</v>
      </c>
      <c r="S17" s="4">
        <f>SUM(S12:S16)</f>
        <v>642</v>
      </c>
      <c r="T17" s="4">
        <f>SUM(T12:T16)</f>
        <v>1065</v>
      </c>
      <c r="U17" s="4">
        <f t="shared" ref="U17:Y17" si="1">SUM(U12:U16)</f>
        <v>947</v>
      </c>
      <c r="V17" s="4">
        <f t="shared" si="1"/>
        <v>856</v>
      </c>
      <c r="W17" s="4">
        <f t="shared" si="1"/>
        <v>476</v>
      </c>
      <c r="X17" s="4">
        <f t="shared" si="1"/>
        <v>2749</v>
      </c>
      <c r="Y17" s="4">
        <f t="shared" si="1"/>
        <v>56</v>
      </c>
      <c r="Z17" s="4">
        <f>SUM(Z12:Z16)</f>
        <v>33475</v>
      </c>
      <c r="AG17" s="12"/>
    </row>
    <row r="18" spans="1:33" s="2" customFormat="1">
      <c r="A18" s="6" t="s">
        <v>89</v>
      </c>
      <c r="B18" s="3">
        <v>593</v>
      </c>
      <c r="C18" s="3">
        <v>711</v>
      </c>
      <c r="D18" s="3">
        <v>745</v>
      </c>
      <c r="E18" s="3">
        <v>2149</v>
      </c>
      <c r="F18" s="3">
        <v>941</v>
      </c>
      <c r="G18" s="3">
        <v>624</v>
      </c>
      <c r="H18" s="3">
        <v>326</v>
      </c>
      <c r="I18" s="3">
        <v>1305</v>
      </c>
      <c r="J18" s="3">
        <v>689</v>
      </c>
      <c r="K18" s="3">
        <v>1286</v>
      </c>
      <c r="L18" s="3">
        <v>1314</v>
      </c>
      <c r="M18" s="3">
        <v>781</v>
      </c>
      <c r="N18" s="3">
        <v>874</v>
      </c>
      <c r="O18" s="3">
        <v>1222</v>
      </c>
      <c r="P18" s="3">
        <v>648</v>
      </c>
      <c r="Q18" s="3">
        <v>745</v>
      </c>
      <c r="R18" s="3">
        <v>774</v>
      </c>
      <c r="S18" s="3">
        <v>569</v>
      </c>
      <c r="T18" s="3">
        <v>858</v>
      </c>
      <c r="U18" s="3">
        <v>642</v>
      </c>
      <c r="V18" s="3">
        <v>671</v>
      </c>
      <c r="W18" s="3">
        <v>529</v>
      </c>
      <c r="X18" s="3">
        <v>0</v>
      </c>
      <c r="Y18" s="3">
        <v>13</v>
      </c>
      <c r="Z18" s="3">
        <v>19010</v>
      </c>
      <c r="AG18" s="12"/>
    </row>
    <row r="19" spans="1:33">
      <c r="A19" s="6" t="s">
        <v>90</v>
      </c>
      <c r="B19" s="3">
        <v>177627</v>
      </c>
      <c r="C19" s="3">
        <v>112516</v>
      </c>
      <c r="D19" s="3">
        <v>110274</v>
      </c>
      <c r="E19" s="3">
        <v>102400</v>
      </c>
      <c r="F19" s="3">
        <v>60725</v>
      </c>
      <c r="G19" s="3">
        <v>32605</v>
      </c>
      <c r="H19" s="3">
        <v>11441</v>
      </c>
      <c r="I19" s="3">
        <v>53810</v>
      </c>
      <c r="J19" s="3">
        <v>37870</v>
      </c>
      <c r="K19" s="3">
        <v>41974</v>
      </c>
      <c r="L19" s="3">
        <v>52838</v>
      </c>
      <c r="M19" s="3">
        <v>27238</v>
      </c>
      <c r="N19" s="3">
        <v>42606</v>
      </c>
      <c r="O19" s="3">
        <v>74699</v>
      </c>
      <c r="P19" s="3">
        <v>34429</v>
      </c>
      <c r="Q19" s="3">
        <v>26667</v>
      </c>
      <c r="R19" s="3">
        <v>64710</v>
      </c>
      <c r="S19" s="3">
        <v>46469</v>
      </c>
      <c r="T19" s="3">
        <v>40489</v>
      </c>
      <c r="U19" s="3">
        <v>34878</v>
      </c>
      <c r="V19" s="3">
        <v>30658</v>
      </c>
      <c r="W19" s="3">
        <v>22350</v>
      </c>
      <c r="X19" s="3">
        <v>321758</v>
      </c>
      <c r="Y19" s="3">
        <v>104245</v>
      </c>
      <c r="Z19" s="3">
        <v>1665277</v>
      </c>
      <c r="AG19" s="12"/>
    </row>
    <row r="20" spans="1:33">
      <c r="A20" s="6" t="s">
        <v>91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G20" s="12"/>
    </row>
    <row r="21" spans="1:33">
      <c r="A21" s="6" t="s">
        <v>92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G21" s="12"/>
    </row>
    <row r="22" spans="1:33">
      <c r="A22" s="6" t="s">
        <v>93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G22" s="12"/>
    </row>
    <row r="23" spans="1:33">
      <c r="A23" s="6" t="s">
        <v>94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G23" s="12"/>
    </row>
    <row r="24" spans="1:33">
      <c r="A24" s="6" t="s">
        <v>95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G24" s="12"/>
    </row>
    <row r="25" spans="1:33">
      <c r="A25" s="6" t="s">
        <v>96</v>
      </c>
      <c r="B25" s="3">
        <v>0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4</v>
      </c>
      <c r="AG25" s="12"/>
    </row>
    <row r="26" spans="1:33">
      <c r="A26" s="6" t="s">
        <v>97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G26" s="12"/>
    </row>
    <row r="27" spans="1:33">
      <c r="A27" s="6" t="s">
        <v>98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G27" s="12"/>
    </row>
    <row r="28" spans="1:33">
      <c r="A28" s="6" t="s">
        <v>99</v>
      </c>
      <c r="B28" s="3">
        <v>23</v>
      </c>
      <c r="C28" s="3">
        <v>29</v>
      </c>
      <c r="D28" s="3">
        <v>22</v>
      </c>
      <c r="E28" s="3">
        <v>40</v>
      </c>
      <c r="F28" s="3">
        <v>6</v>
      </c>
      <c r="G28" s="3">
        <v>4</v>
      </c>
      <c r="H28" s="3">
        <v>1</v>
      </c>
      <c r="I28" s="3">
        <v>5</v>
      </c>
      <c r="J28" s="3">
        <v>4</v>
      </c>
      <c r="K28" s="3">
        <v>9</v>
      </c>
      <c r="L28" s="3">
        <v>9</v>
      </c>
      <c r="M28" s="3">
        <v>6</v>
      </c>
      <c r="N28" s="3">
        <v>6</v>
      </c>
      <c r="O28" s="3">
        <v>9</v>
      </c>
      <c r="P28" s="3">
        <v>1</v>
      </c>
      <c r="Q28" s="3">
        <v>2</v>
      </c>
      <c r="R28" s="3">
        <v>5</v>
      </c>
      <c r="S28" s="3">
        <v>6</v>
      </c>
      <c r="T28" s="3">
        <v>2</v>
      </c>
      <c r="U28" s="3">
        <v>3</v>
      </c>
      <c r="V28" s="3">
        <v>3</v>
      </c>
      <c r="W28" s="3">
        <v>1</v>
      </c>
      <c r="X28" s="3">
        <v>0</v>
      </c>
      <c r="Y28" s="3">
        <v>0</v>
      </c>
      <c r="Z28" s="3">
        <v>196</v>
      </c>
      <c r="AG28" s="12"/>
    </row>
    <row r="29" spans="1:33">
      <c r="A29" s="6" t="s">
        <v>100</v>
      </c>
      <c r="B29" s="3">
        <v>483</v>
      </c>
      <c r="C29" s="3">
        <v>328</v>
      </c>
      <c r="D29" s="3">
        <v>89</v>
      </c>
      <c r="E29" s="3">
        <v>251</v>
      </c>
      <c r="F29" s="3">
        <v>2340</v>
      </c>
      <c r="G29" s="3">
        <v>361</v>
      </c>
      <c r="H29" s="3">
        <v>437</v>
      </c>
      <c r="I29" s="3">
        <v>1213</v>
      </c>
      <c r="J29" s="3">
        <v>690</v>
      </c>
      <c r="K29" s="3">
        <v>2214</v>
      </c>
      <c r="L29" s="3">
        <v>539</v>
      </c>
      <c r="M29" s="3">
        <v>874</v>
      </c>
      <c r="N29" s="3">
        <v>436</v>
      </c>
      <c r="O29" s="3">
        <v>101</v>
      </c>
      <c r="P29" s="3">
        <v>148</v>
      </c>
      <c r="Q29" s="3">
        <v>217</v>
      </c>
      <c r="R29" s="3">
        <v>230</v>
      </c>
      <c r="S29" s="3">
        <v>121</v>
      </c>
      <c r="T29" s="3">
        <v>177</v>
      </c>
      <c r="U29" s="3">
        <v>904</v>
      </c>
      <c r="V29" s="3">
        <v>505</v>
      </c>
      <c r="W29" s="3">
        <v>214</v>
      </c>
      <c r="X29" s="3">
        <v>191</v>
      </c>
      <c r="Y29" s="3">
        <v>351</v>
      </c>
      <c r="Z29" s="3">
        <v>13416</v>
      </c>
      <c r="AG29" s="12"/>
    </row>
    <row r="30" spans="1:33">
      <c r="A30" s="6" t="s">
        <v>101</v>
      </c>
      <c r="B30" s="3">
        <v>1802</v>
      </c>
      <c r="C30" s="3">
        <v>1975</v>
      </c>
      <c r="D30" s="3">
        <v>1772</v>
      </c>
      <c r="E30" s="3">
        <v>3040</v>
      </c>
      <c r="F30" s="3">
        <v>974</v>
      </c>
      <c r="G30" s="3">
        <v>442</v>
      </c>
      <c r="H30" s="3">
        <v>171</v>
      </c>
      <c r="I30" s="3">
        <v>1253</v>
      </c>
      <c r="J30" s="3">
        <v>812</v>
      </c>
      <c r="K30" s="3">
        <v>920</v>
      </c>
      <c r="L30" s="3">
        <v>1381</v>
      </c>
      <c r="M30" s="3">
        <v>674</v>
      </c>
      <c r="N30" s="3">
        <v>994</v>
      </c>
      <c r="O30" s="3">
        <v>1000</v>
      </c>
      <c r="P30" s="3">
        <v>561</v>
      </c>
      <c r="Q30" s="3">
        <v>538</v>
      </c>
      <c r="R30" s="3">
        <v>834</v>
      </c>
      <c r="S30" s="3">
        <v>780</v>
      </c>
      <c r="T30" s="3">
        <v>713</v>
      </c>
      <c r="U30" s="3">
        <v>679</v>
      </c>
      <c r="V30" s="3">
        <v>681</v>
      </c>
      <c r="W30" s="3">
        <v>426</v>
      </c>
      <c r="X30" s="3">
        <v>2209</v>
      </c>
      <c r="Y30" s="3">
        <v>44</v>
      </c>
      <c r="Z30" s="3">
        <v>24675</v>
      </c>
      <c r="AG30" s="12"/>
    </row>
    <row r="31" spans="1:33">
      <c r="A31" s="6" t="s">
        <v>102</v>
      </c>
      <c r="B31" s="3">
        <v>1006</v>
      </c>
      <c r="C31" s="3">
        <v>809</v>
      </c>
      <c r="D31" s="3">
        <v>718</v>
      </c>
      <c r="E31" s="3">
        <v>817</v>
      </c>
      <c r="F31" s="3">
        <v>406</v>
      </c>
      <c r="G31" s="3">
        <v>228</v>
      </c>
      <c r="H31" s="3">
        <v>73</v>
      </c>
      <c r="I31" s="3">
        <v>386</v>
      </c>
      <c r="J31" s="3">
        <v>336</v>
      </c>
      <c r="K31" s="3">
        <v>290</v>
      </c>
      <c r="L31" s="3">
        <v>502</v>
      </c>
      <c r="M31" s="3">
        <v>205</v>
      </c>
      <c r="N31" s="3">
        <v>320</v>
      </c>
      <c r="O31" s="3">
        <v>718</v>
      </c>
      <c r="P31" s="3">
        <v>339</v>
      </c>
      <c r="Q31" s="3">
        <v>282</v>
      </c>
      <c r="R31" s="3">
        <v>567</v>
      </c>
      <c r="S31" s="3">
        <v>416</v>
      </c>
      <c r="T31" s="3">
        <v>400</v>
      </c>
      <c r="U31" s="3">
        <v>231</v>
      </c>
      <c r="V31" s="3">
        <v>264</v>
      </c>
      <c r="W31" s="3">
        <v>143</v>
      </c>
      <c r="X31" s="3">
        <v>2422</v>
      </c>
      <c r="Y31" s="3">
        <v>23</v>
      </c>
      <c r="Z31" s="3">
        <v>11900</v>
      </c>
      <c r="AG31" s="12"/>
    </row>
    <row r="32" spans="1:33">
      <c r="A32" s="6" t="s">
        <v>103</v>
      </c>
      <c r="B32" s="3">
        <v>1990</v>
      </c>
      <c r="C32" s="3">
        <v>1957</v>
      </c>
      <c r="D32" s="3">
        <v>1986</v>
      </c>
      <c r="E32" s="3">
        <v>2287</v>
      </c>
      <c r="F32" s="3">
        <v>1484</v>
      </c>
      <c r="G32" s="3">
        <v>676</v>
      </c>
      <c r="H32" s="3">
        <v>252</v>
      </c>
      <c r="I32" s="3">
        <v>1155</v>
      </c>
      <c r="J32" s="3">
        <v>983</v>
      </c>
      <c r="K32" s="3">
        <v>930</v>
      </c>
      <c r="L32" s="3">
        <v>1287</v>
      </c>
      <c r="M32" s="3">
        <v>751</v>
      </c>
      <c r="N32" s="3">
        <v>911</v>
      </c>
      <c r="O32" s="3">
        <v>1411</v>
      </c>
      <c r="P32" s="3">
        <v>774</v>
      </c>
      <c r="Q32" s="3">
        <v>704</v>
      </c>
      <c r="R32" s="3">
        <v>1280</v>
      </c>
      <c r="S32" s="3">
        <v>946</v>
      </c>
      <c r="T32" s="3">
        <v>927</v>
      </c>
      <c r="U32" s="3">
        <v>778</v>
      </c>
      <c r="V32" s="3">
        <v>766</v>
      </c>
      <c r="W32" s="3">
        <v>476</v>
      </c>
      <c r="X32" s="3">
        <v>4547</v>
      </c>
      <c r="Y32" s="3">
        <v>205</v>
      </c>
      <c r="Z32" s="3">
        <v>29466</v>
      </c>
      <c r="AG32" s="12"/>
    </row>
    <row r="33" spans="1:33">
      <c r="A33" s="6" t="s">
        <v>104</v>
      </c>
      <c r="B33" s="3">
        <v>64</v>
      </c>
      <c r="C33" s="3">
        <v>47</v>
      </c>
      <c r="D33" s="3">
        <v>53</v>
      </c>
      <c r="E33" s="3">
        <v>70</v>
      </c>
      <c r="F33" s="3">
        <v>27</v>
      </c>
      <c r="G33" s="3">
        <v>14</v>
      </c>
      <c r="H33" s="3">
        <v>5</v>
      </c>
      <c r="I33" s="3">
        <v>32</v>
      </c>
      <c r="J33" s="3">
        <v>21</v>
      </c>
      <c r="K33" s="3">
        <v>22</v>
      </c>
      <c r="L33" s="3">
        <v>37</v>
      </c>
      <c r="M33" s="3">
        <v>21</v>
      </c>
      <c r="N33" s="3">
        <v>33</v>
      </c>
      <c r="O33" s="3">
        <v>33</v>
      </c>
      <c r="P33" s="3">
        <v>19</v>
      </c>
      <c r="Q33" s="3">
        <v>15</v>
      </c>
      <c r="R33" s="3">
        <v>27</v>
      </c>
      <c r="S33" s="3">
        <v>21</v>
      </c>
      <c r="T33" s="3">
        <v>28</v>
      </c>
      <c r="U33" s="3">
        <v>21</v>
      </c>
      <c r="V33" s="3">
        <v>13</v>
      </c>
      <c r="W33" s="3">
        <v>9</v>
      </c>
      <c r="X33" s="3">
        <v>145</v>
      </c>
      <c r="Y33" s="3">
        <v>4</v>
      </c>
      <c r="Z33" s="3">
        <v>781</v>
      </c>
      <c r="AG33" s="12"/>
    </row>
    <row r="34" spans="1:33">
      <c r="A34" s="6" t="s">
        <v>105</v>
      </c>
      <c r="B34" s="3">
        <v>1</v>
      </c>
      <c r="C34" s="3">
        <v>2</v>
      </c>
      <c r="D34" s="3">
        <v>0</v>
      </c>
      <c r="E34" s="3">
        <v>0</v>
      </c>
      <c r="F34" s="3">
        <v>2</v>
      </c>
      <c r="G34" s="3">
        <v>1</v>
      </c>
      <c r="H34" s="3">
        <v>4</v>
      </c>
      <c r="I34" s="3">
        <v>2</v>
      </c>
      <c r="J34" s="3">
        <v>1</v>
      </c>
      <c r="K34" s="3">
        <v>6</v>
      </c>
      <c r="L34" s="3">
        <v>0</v>
      </c>
      <c r="M34" s="3">
        <v>2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1</v>
      </c>
      <c r="X34" s="3">
        <v>0</v>
      </c>
      <c r="Y34" s="3">
        <v>0</v>
      </c>
      <c r="Z34" s="3">
        <v>24</v>
      </c>
      <c r="AG34" s="12"/>
    </row>
    <row r="35" spans="1:33">
      <c r="A35" s="6" t="s">
        <v>106</v>
      </c>
      <c r="B35" s="3">
        <v>1</v>
      </c>
      <c r="C35" s="3">
        <v>2</v>
      </c>
      <c r="D35" s="3">
        <v>3</v>
      </c>
      <c r="E35" s="3">
        <v>1</v>
      </c>
      <c r="F35" s="3">
        <v>0</v>
      </c>
      <c r="G35" s="3">
        <v>0</v>
      </c>
      <c r="H35" s="3">
        <v>0</v>
      </c>
      <c r="I35" s="3">
        <v>1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1</v>
      </c>
      <c r="Y35" s="3">
        <v>0</v>
      </c>
      <c r="Z35" s="3">
        <v>11</v>
      </c>
      <c r="AG35" s="12"/>
    </row>
    <row r="36" spans="1:33">
      <c r="A36" s="6" t="s">
        <v>107</v>
      </c>
      <c r="B36" s="3">
        <v>15</v>
      </c>
      <c r="C36" s="3">
        <v>16</v>
      </c>
      <c r="D36" s="3">
        <v>15</v>
      </c>
      <c r="E36" s="3">
        <v>31</v>
      </c>
      <c r="F36" s="3">
        <v>34</v>
      </c>
      <c r="G36" s="3">
        <v>13</v>
      </c>
      <c r="H36" s="3">
        <v>10</v>
      </c>
      <c r="I36" s="3">
        <v>28</v>
      </c>
      <c r="J36" s="3">
        <v>18</v>
      </c>
      <c r="K36" s="3">
        <v>29</v>
      </c>
      <c r="L36" s="3">
        <v>36</v>
      </c>
      <c r="M36" s="3">
        <v>26</v>
      </c>
      <c r="N36" s="3">
        <v>23</v>
      </c>
      <c r="O36" s="3">
        <v>4</v>
      </c>
      <c r="P36" s="3">
        <v>6</v>
      </c>
      <c r="Q36" s="3">
        <v>9</v>
      </c>
      <c r="R36" s="3">
        <v>12</v>
      </c>
      <c r="S36" s="3">
        <v>11</v>
      </c>
      <c r="T36" s="3">
        <v>9</v>
      </c>
      <c r="U36" s="3">
        <v>19</v>
      </c>
      <c r="V36" s="3">
        <v>18</v>
      </c>
      <c r="W36" s="3">
        <v>10</v>
      </c>
      <c r="X36" s="3">
        <v>13</v>
      </c>
      <c r="Y36" s="3">
        <v>1</v>
      </c>
      <c r="Z36" s="3">
        <v>407</v>
      </c>
      <c r="AG36" s="12"/>
    </row>
    <row r="37" spans="1:33">
      <c r="A37" s="6" t="s">
        <v>108</v>
      </c>
      <c r="B37" s="3">
        <v>23</v>
      </c>
      <c r="C37" s="3">
        <v>13</v>
      </c>
      <c r="D37" s="3">
        <v>10</v>
      </c>
      <c r="E37" s="3">
        <v>112</v>
      </c>
      <c r="F37" s="3">
        <v>96</v>
      </c>
      <c r="G37" s="3">
        <v>29</v>
      </c>
      <c r="H37" s="3">
        <v>13</v>
      </c>
      <c r="I37" s="3">
        <v>236</v>
      </c>
      <c r="J37" s="3">
        <v>133</v>
      </c>
      <c r="K37" s="3">
        <v>81</v>
      </c>
      <c r="L37" s="3">
        <v>169</v>
      </c>
      <c r="M37" s="3">
        <v>183</v>
      </c>
      <c r="N37" s="3">
        <v>86</v>
      </c>
      <c r="O37" s="3">
        <v>94</v>
      </c>
      <c r="P37" s="3">
        <v>66</v>
      </c>
      <c r="Q37" s="3">
        <v>68</v>
      </c>
      <c r="R37" s="3">
        <v>99</v>
      </c>
      <c r="S37" s="3">
        <v>68</v>
      </c>
      <c r="T37" s="3">
        <v>57</v>
      </c>
      <c r="U37" s="3">
        <v>109</v>
      </c>
      <c r="V37" s="3">
        <v>74</v>
      </c>
      <c r="W37" s="3">
        <v>70</v>
      </c>
      <c r="X37" s="3">
        <v>5</v>
      </c>
      <c r="Y37" s="3">
        <v>7</v>
      </c>
      <c r="Z37" s="3">
        <v>1903</v>
      </c>
      <c r="AG37" s="12"/>
    </row>
    <row r="38" spans="1:33">
      <c r="A38" s="6" t="s">
        <v>109</v>
      </c>
      <c r="B38" s="3">
        <v>-1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-945</v>
      </c>
      <c r="Z38" s="3">
        <v>-946</v>
      </c>
      <c r="AG38" s="12"/>
    </row>
    <row r="39" spans="1:33">
      <c r="A39" s="6" t="s">
        <v>110</v>
      </c>
      <c r="B39" s="3">
        <v>-34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-1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-1</v>
      </c>
      <c r="W39" s="3">
        <v>0</v>
      </c>
      <c r="X39" s="3">
        <v>-153</v>
      </c>
      <c r="Y39" s="3">
        <v>-3</v>
      </c>
      <c r="Z39" s="3">
        <v>-192</v>
      </c>
      <c r="AG39" s="12"/>
    </row>
    <row r="40" spans="1:33" s="2" customFormat="1">
      <c r="A40" s="7" t="s">
        <v>111</v>
      </c>
      <c r="B40" s="4">
        <f>SUM(B18:B39)</f>
        <v>183593</v>
      </c>
      <c r="C40" s="4">
        <f>SUM(C18:C39)</f>
        <v>118405</v>
      </c>
      <c r="D40" s="4">
        <f>SUM(D18:D39)</f>
        <v>115688</v>
      </c>
      <c r="E40" s="4">
        <f>SUM(E18:E39)</f>
        <v>111198</v>
      </c>
      <c r="F40" s="4">
        <f>SUM(F18:F39)</f>
        <v>67035</v>
      </c>
      <c r="G40" s="4">
        <f>SUM(G18:G39)</f>
        <v>34997</v>
      </c>
      <c r="H40" s="4">
        <f>SUM(H18:H39)</f>
        <v>12733</v>
      </c>
      <c r="I40" s="4">
        <f>SUM(I18:I39)</f>
        <v>59426</v>
      </c>
      <c r="J40" s="4">
        <f>SUM(J18:J39)</f>
        <v>41557</v>
      </c>
      <c r="K40" s="4">
        <f>SUM(K18:K39)</f>
        <v>47761</v>
      </c>
      <c r="L40" s="4">
        <f>SUM(L18:L39)</f>
        <v>58112</v>
      </c>
      <c r="M40" s="4">
        <f>SUM(M18:M39)</f>
        <v>30761</v>
      </c>
      <c r="N40" s="4">
        <f>SUM(N18:N39)</f>
        <v>46290</v>
      </c>
      <c r="O40" s="4">
        <f>SUM(O18:O39)</f>
        <v>79291</v>
      </c>
      <c r="P40" s="4">
        <f>SUM(P18:P39)</f>
        <v>36991</v>
      </c>
      <c r="Q40" s="4">
        <f>SUM(Q18:Q39)</f>
        <v>29247</v>
      </c>
      <c r="R40" s="4">
        <f>SUM(R18:R39)</f>
        <v>68538</v>
      </c>
      <c r="S40" s="4">
        <f>SUM(S18:S39)</f>
        <v>49407</v>
      </c>
      <c r="T40" s="4">
        <f>SUM(T18:T39)</f>
        <v>43660</v>
      </c>
      <c r="U40" s="4">
        <f t="shared" ref="U40:X40" si="2">SUM(U18:U39)</f>
        <v>38264</v>
      </c>
      <c r="V40" s="4">
        <f t="shared" si="2"/>
        <v>33652</v>
      </c>
      <c r="W40" s="4">
        <f t="shared" si="2"/>
        <v>24229</v>
      </c>
      <c r="X40" s="4">
        <f t="shared" si="2"/>
        <v>331138</v>
      </c>
      <c r="Y40" s="4">
        <f>SUM(Y18:Y39)</f>
        <v>103945</v>
      </c>
      <c r="Z40" s="4">
        <f>SUM(Z18:Z39)</f>
        <v>1765932</v>
      </c>
      <c r="AG40" s="12"/>
    </row>
    <row r="41" spans="1:33" ht="15.75" thickBot="1">
      <c r="A41" s="8" t="s">
        <v>112</v>
      </c>
      <c r="B41" s="11">
        <v>1489</v>
      </c>
      <c r="C41" s="11">
        <v>1079</v>
      </c>
      <c r="D41" s="11">
        <v>1018</v>
      </c>
      <c r="E41" s="11">
        <v>1550</v>
      </c>
      <c r="F41" s="11">
        <v>1599</v>
      </c>
      <c r="G41" s="11">
        <v>453</v>
      </c>
      <c r="H41" s="11">
        <v>266</v>
      </c>
      <c r="I41" s="11">
        <v>1110</v>
      </c>
      <c r="J41" s="11">
        <v>777</v>
      </c>
      <c r="K41" s="11">
        <v>1327</v>
      </c>
      <c r="L41" s="11">
        <v>875</v>
      </c>
      <c r="M41" s="11">
        <v>573</v>
      </c>
      <c r="N41" s="11">
        <v>763</v>
      </c>
      <c r="O41" s="11">
        <v>724</v>
      </c>
      <c r="P41" s="11">
        <v>407</v>
      </c>
      <c r="Q41" s="11">
        <v>386</v>
      </c>
      <c r="R41" s="11">
        <v>807</v>
      </c>
      <c r="S41" s="11">
        <v>529</v>
      </c>
      <c r="T41" s="11">
        <v>588</v>
      </c>
      <c r="U41" s="11">
        <v>656</v>
      </c>
      <c r="V41" s="11">
        <v>551</v>
      </c>
      <c r="W41" s="11">
        <v>311</v>
      </c>
      <c r="X41" s="11">
        <v>2073</v>
      </c>
      <c r="Y41" s="11">
        <v>716</v>
      </c>
      <c r="Z41" s="11">
        <v>20629</v>
      </c>
      <c r="AG41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8B94F9-18C1-4B14-AC46-6100520E08CF}"/>
</file>

<file path=customXml/itemProps2.xml><?xml version="1.0" encoding="utf-8"?>
<ds:datastoreItem xmlns:ds="http://schemas.openxmlformats.org/officeDocument/2006/customXml" ds:itemID="{36EED591-DB04-4FA1-81FD-22A98B1CB74F}"/>
</file>

<file path=customXml/itemProps3.xml><?xml version="1.0" encoding="utf-8"?>
<ds:datastoreItem xmlns:ds="http://schemas.openxmlformats.org/officeDocument/2006/customXml" ds:itemID="{E08A83E8-8A76-4100-851F-0108AE3E6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Lanczendorfer Orsolya</dc:creator>
  <cp:keywords/>
  <dc:description/>
  <cp:lastModifiedBy/>
  <cp:revision/>
  <dcterms:created xsi:type="dcterms:W3CDTF">2016-02-15T09:06:55Z</dcterms:created>
  <dcterms:modified xsi:type="dcterms:W3CDTF">2021-12-15T14:54:14Z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