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12"/>
  <workbookPr/>
  <mc:AlternateContent xmlns:mc="http://schemas.openxmlformats.org/markup-compatibility/2006">
    <mc:Choice Requires="x15">
      <x15ac:absPath xmlns:x15ac="http://schemas.microsoft.com/office/spreadsheetml/2010/11/ac" url="\\KOZFS28.intranet.nav.gov.hu\start2\OsztalyIDRIVE\o52_240002\f52_240001 Tervezési és Elemzési Főosztály\NAV Évkönyv\1_NAV évkönyv2019\Átadásra\HAT\"/>
    </mc:Choice>
  </mc:AlternateContent>
  <xr:revisionPtr revIDLastSave="0" documentId="8_{56316F53-987C-4848-A28E-FC8B062EF982}" xr6:coauthVersionLast="47" xr6:coauthVersionMax="47" xr10:uidLastSave="{00000000-0000-0000-0000-000000000000}"/>
  <bookViews>
    <workbookView xWindow="0" yWindow="0" windowWidth="11700" windowHeight="4275" xr2:uid="{00000000-000D-0000-FFFF-FFFF00000000}"/>
  </bookViews>
  <sheets>
    <sheet name="H_Felülvizsg.perek" sheetId="1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Key1" localSheetId="0" hidden="1">'[1]42. sz. c (2002.) tan.'!#REF!</definedName>
    <definedName name="_Order1" hidden="1">0</definedName>
    <definedName name="_Sort" localSheetId="0" hidden="1">'[1]42. sz. c (2002.) tan.'!#REF!</definedName>
    <definedName name="akttart" localSheetId="0">#REF!</definedName>
    <definedName name="akttart">#REF!</definedName>
    <definedName name="akttart2">#REF!</definedName>
    <definedName name="aláírók" localSheetId="0">#REF!</definedName>
    <definedName name="aláírók">#REF!</definedName>
    <definedName name="Bács" localSheetId="0">[2]Ritának1!$BC$1:$BO$110</definedName>
    <definedName name="Bács">[3]Ritának1!$BC$1:$BO$110</definedName>
    <definedName name="Baranya" localSheetId="0">[2]Ritának1!$AP$1:$BB$110</definedName>
    <definedName name="Baranya">[3]Ritának1!$AP$1:$BB$110</definedName>
    <definedName name="Békés" localSheetId="0">[2]Ritának1!$BP$1:$CB$110</definedName>
    <definedName name="Békés">[3]Ritának1!$BP$1:$CB$110</definedName>
    <definedName name="Borsod" localSheetId="0">[2]Ritának1!$CC$1:$CO$110</definedName>
    <definedName name="Borsod">[3]Ritának1!$CC$1:$CO$110</definedName>
    <definedName name="CC" hidden="1">'[4]42. sz. c (2002.) tan.'!#REF!</definedName>
    <definedName name="ccccc">'[5]V.002-22-30'!$B$2:$B$2</definedName>
    <definedName name="Csongrád" localSheetId="0">[2]Ritának1!$CP$1:$DB$110</definedName>
    <definedName name="Csongrád">[3]Ritának1!$CP$1:$DB$110</definedName>
    <definedName name="DélBp" localSheetId="0">#REF!</definedName>
    <definedName name="DélBp">#REF!</definedName>
    <definedName name="egy" localSheetId="0" hidden="1">'[6]Munka 1'!#REF!</definedName>
    <definedName name="egy" hidden="1">'[7]Munka 1'!#REF!</definedName>
    <definedName name="ÉszakBp" localSheetId="0">#REF!</definedName>
    <definedName name="ÉszakBp">#REF!</definedName>
    <definedName name="excel" localSheetId="0">[8]Ritának1!$EP$1:$FB$110</definedName>
    <definedName name="excel">[9]Ritának1!$EP$1:$FB$110</definedName>
    <definedName name="Fejér" localSheetId="0">[2]Ritának1!$DC$1:$DO$110</definedName>
    <definedName name="Fejér">[3]Ritának1!$DC$1:$DO$110</definedName>
    <definedName name="Fi" localSheetId="0">'[10]ellenőrzési kapacitás'!#REF!</definedName>
    <definedName name="Fi">'[11]ellenőrzési kapacitás'!#REF!</definedName>
    <definedName name="fu">'[12]V.011-00-50'!$A$3</definedName>
    <definedName name="FVFbeszamolo4mell" localSheetId="0" hidden="1">'[13]42. sz. c (2002.) tan.'!#REF!</definedName>
    <definedName name="FVFbeszamolo4mell" hidden="1">'[14]42. sz. c (2002.) tan.'!#REF!</definedName>
    <definedName name="gh" localSheetId="0">[15]Ritának!#REF!</definedName>
    <definedName name="gh">[16]Ritának!#REF!</definedName>
    <definedName name="GRAFezt" localSheetId="0">'[10]ellenőrzési kapacitás'!#REF!</definedName>
    <definedName name="GRAFezt">'[11]ellenőrzési kapacitás'!#REF!</definedName>
    <definedName name="grafGyurcsanyhoz" localSheetId="0">'[10]ellenőrzési kapacitás'!#REF!</definedName>
    <definedName name="grafGyurcsanyhoz">'[11]ellenőrzési kapacitás'!#REF!</definedName>
    <definedName name="Győr" localSheetId="0">[2]Ritának1!$DP$1:$EB$110</definedName>
    <definedName name="Győr">[3]Ritának1!$DP$1:$EB$110</definedName>
    <definedName name="Hajdú" localSheetId="0">[2]Ritának1!$EC$1:$EO$110</definedName>
    <definedName name="Hajdú">[3]Ritának1!$EC$1:$EO$110</definedName>
    <definedName name="Heves" localSheetId="0">[2]Ritának1!$EP$1:$FB$110</definedName>
    <definedName name="Heves">[3]Ritának1!$EP$1:$FB$110</definedName>
    <definedName name="Hivatal" localSheetId="0">[2]Ritának1!$C$1:$O$110</definedName>
    <definedName name="Hivatal">[3]Ritának1!$C$1:$O$110</definedName>
    <definedName name="igadat" localSheetId="0">#REF!</definedName>
    <definedName name="igadat">#REF!</definedName>
    <definedName name="jkkoé">#REF!</definedName>
    <definedName name="KAIG" localSheetId="0">[2]Ritának2!$CC$1:$CO$110</definedName>
    <definedName name="KAIG">[3]Ritának2!$CC$1:$CO$110</definedName>
    <definedName name="KeletBp" localSheetId="0">#REF!</definedName>
    <definedName name="KeletBp">#REF!</definedName>
    <definedName name="kiug" localSheetId="0" hidden="1">[17]összesen!#REF!</definedName>
    <definedName name="kiug" hidden="1">[17]összesen!#REF!</definedName>
    <definedName name="Komárom" localSheetId="0">[2]Ritának1!$FC$1:$FO$110</definedName>
    <definedName name="Komárom">[3]Ritának1!$FC$1:$FO$110</definedName>
    <definedName name="LL">#REF!</definedName>
    <definedName name="MM">#REF!</definedName>
    <definedName name="netto" localSheetId="0" hidden="1">'[6]Munka 1'!#REF!</definedName>
    <definedName name="netto" hidden="1">'[7]Munka 1'!#REF!</definedName>
    <definedName name="Nógrád" localSheetId="0">[2]Ritának1!$FP$1:$GB$110</definedName>
    <definedName name="Nógrád">[3]Ritának1!$FP$1:$GB$110</definedName>
    <definedName name="_xlnm.Print_Area" localSheetId="0">H_Felülvizsg.perek!$B$2:$T$15</definedName>
    <definedName name="Oktatás" localSheetId="0">[2]Ritának1!$AC$1:$AO$110</definedName>
    <definedName name="Oktatás">[3]Ritának1!$AC$1:$AO$110</definedName>
    <definedName name="OLL">#REF!</definedName>
    <definedName name="OPO">[18]Ritának2!$P$1:$AB$110</definedName>
    <definedName name="összes">#REF!</definedName>
    <definedName name="Pest" localSheetId="0">[15]Ritának!#REF!</definedName>
    <definedName name="Pest">[19]Ritának!#REF!</definedName>
    <definedName name="ppest" localSheetId="0">[15]Ritának!#REF!</definedName>
    <definedName name="ppest">[19]Ritának!#REF!</definedName>
    <definedName name="sasasas" hidden="1">'[20]42. sz. c (2002.) tan.'!#REF!</definedName>
    <definedName name="sdASAn" hidden="1">'[20]42. sz. c (2002.) tan.'!#REF!</definedName>
    <definedName name="Somogy" localSheetId="0">[15]Ritának!#REF!</definedName>
    <definedName name="Somogy">[19]Ritának!#REF!</definedName>
    <definedName name="sorok_azonÖsszes_ell_legm_szint" localSheetId="0">#REF!</definedName>
    <definedName name="sorok_azonÖsszes_ell_legm_szint">#REF!</definedName>
    <definedName name="Szabolcs" localSheetId="0">[15]Ritának!#REF!</definedName>
    <definedName name="Szabolcs">[19]Ritának!#REF!</definedName>
    <definedName name="Szolnok" localSheetId="0">[15]Ritának!#REF!</definedName>
    <definedName name="Szolnok">[19]Ritának!#REF!</definedName>
    <definedName name="SZTADI" localSheetId="0">[2]Ritának1!$P$1:$AB$110</definedName>
    <definedName name="SZTADI">[3]Ritának1!$P$1:$AB$110</definedName>
    <definedName name="táblacím" localSheetId="0">#REF!</definedName>
    <definedName name="táblacím">#REF!</definedName>
    <definedName name="Tolna" localSheetId="0">[15]Ritának!#REF!</definedName>
    <definedName name="Tolna">[19]Ritának!#REF!</definedName>
    <definedName name="útvonalÖsszes_ell_legm_szint" localSheetId="0">#REF!</definedName>
    <definedName name="útvonalÖsszes_ell_legm_szint">#REF!</definedName>
    <definedName name="uu" localSheetId="0">#REF!</definedName>
    <definedName name="uu">#REF!</definedName>
    <definedName name="Vas" localSheetId="0">#REF!</definedName>
    <definedName name="Vas">#REF!</definedName>
    <definedName name="Veszprém" localSheetId="0">#REF!</definedName>
    <definedName name="Veszprém">#REF!</definedName>
    <definedName name="Zala" localSheetId="0">#REF!</definedName>
    <definedName name="Zala">#REF!</definedName>
    <definedName name="ZZ1_DélAiRégió" localSheetId="0">#REF!</definedName>
    <definedName name="ZZ1_DélAiRégió">#REF!</definedName>
    <definedName name="ZZ1_DélDiRégió" localSheetId="0">#REF!</definedName>
    <definedName name="ZZ1_DélDiRégió">#REF!</definedName>
    <definedName name="ZZ1_ÉszakAiRégió" localSheetId="0">#REF!</definedName>
    <definedName name="ZZ1_ÉszakAiRégió">#REF!</definedName>
    <definedName name="ZZ1_ÉszakMiRégió" localSheetId="0">#REF!</definedName>
    <definedName name="ZZ1_ÉszakMiRégió">#REF!</definedName>
    <definedName name="ZZ1_FővSzékhÖssz" localSheetId="0">#REF!</definedName>
    <definedName name="ZZ1_FővSzékhÖssz">#REF!</definedName>
    <definedName name="ZZ1_KözépDiRégió" localSheetId="0">#REF!</definedName>
    <definedName name="ZZ1_KözépDiRégió">#REF!</definedName>
    <definedName name="ZZ1_NyugatDiRégió" localSheetId="0">#REF!</definedName>
    <definedName name="ZZ1_NyugatDiRégió">#REF!</definedName>
    <definedName name="ZZ2_APEHÖssz" localSheetId="0">#REF!</definedName>
    <definedName name="ZZ2_APEHÖssz">#REF!</definedName>
    <definedName name="ZZ2_KözpSzervÖssz" localSheetId="0">#REF!</definedName>
    <definedName name="ZZ2_KözpSzervÖssz">#REF!</definedName>
    <definedName name="ZZ2_TerSzervÖssz" localSheetId="0">#REF!</definedName>
    <definedName name="ZZ2_TerSzervÖss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5" i="15" l="1"/>
  <c r="S15" i="15"/>
  <c r="P15" i="15"/>
  <c r="O15" i="15"/>
  <c r="K15" i="15"/>
  <c r="J15" i="15"/>
  <c r="I15" i="15"/>
  <c r="H15" i="15"/>
  <c r="G15" i="15"/>
  <c r="E15" i="15"/>
  <c r="D15" i="15"/>
  <c r="C15" i="15"/>
  <c r="M14" i="15"/>
  <c r="F14" i="15"/>
  <c r="M13" i="15"/>
  <c r="Q13" i="15" s="1"/>
  <c r="F13" i="15"/>
  <c r="M12" i="15"/>
  <c r="Q12" i="15" s="1"/>
  <c r="F12" i="15"/>
  <c r="R12" i="15" s="1"/>
  <c r="M11" i="15"/>
  <c r="F11" i="15"/>
  <c r="M10" i="15"/>
  <c r="F10" i="15"/>
  <c r="L9" i="15"/>
  <c r="L15" i="15" s="1"/>
  <c r="F9" i="15"/>
  <c r="N10" i="15" l="1"/>
  <c r="Q10" i="15"/>
  <c r="R10" i="15" s="1"/>
  <c r="Q11" i="15"/>
  <c r="R11" i="15" s="1"/>
  <c r="N11" i="15"/>
  <c r="N14" i="15"/>
  <c r="Q14" i="15"/>
  <c r="R14" i="15" s="1"/>
  <c r="F15" i="15"/>
  <c r="M15" i="15"/>
  <c r="N15" i="15" s="1"/>
  <c r="R13" i="15"/>
  <c r="M9" i="15"/>
  <c r="N12" i="15"/>
  <c r="N13" i="15"/>
  <c r="Q9" i="15" l="1"/>
  <c r="N9" i="15"/>
  <c r="R9" i="15" l="1"/>
  <c r="R15" i="15" s="1"/>
  <c r="Q15" i="15"/>
</calcChain>
</file>

<file path=xl/sharedStrings.xml><?xml version="1.0" encoding="utf-8"?>
<sst xmlns="http://schemas.openxmlformats.org/spreadsheetml/2006/main" count="32" uniqueCount="32">
  <si>
    <t>Közigazgatási határozatokat érintő felülvizsgálati eljárások a Kúrián 2019. évben országos adat</t>
  </si>
  <si>
    <t>Szakterület</t>
  </si>
  <si>
    <t xml:space="preserve">Előző évről áthúzódó perek </t>
  </si>
  <si>
    <t>Tárgyidőszakban induló perek</t>
  </si>
  <si>
    <t>Folyamat-ban lévő perek összesen</t>
  </si>
  <si>
    <t>Ítéletek</t>
  </si>
  <si>
    <t>Helybenhagyás arány (%)</t>
  </si>
  <si>
    <t>Permegszüntetés</t>
  </si>
  <si>
    <t>Befejezett perek összesen</t>
  </si>
  <si>
    <t>Tárgyidőszak végén folyamatban lévő perek</t>
  </si>
  <si>
    <t>Befejezett perekben megítélt perköltség (ezer Ft)</t>
  </si>
  <si>
    <t>Felperes kérel- mére</t>
  </si>
  <si>
    <t>Alperes kérel- mére</t>
  </si>
  <si>
    <t>Helyben-
hagyás</t>
  </si>
  <si>
    <t>Megvál-
toztatás</t>
  </si>
  <si>
    <t>Hat. kívül helyezés</t>
  </si>
  <si>
    <t>Rész-jogerő</t>
  </si>
  <si>
    <t>Bíróságot   új elj.ra utasítás</t>
  </si>
  <si>
    <t>Mind-összesen</t>
  </si>
  <si>
    <t>Új eljárás</t>
  </si>
  <si>
    <t xml:space="preserve">Hivatal nyert </t>
  </si>
  <si>
    <t>Hivatal vesztett</t>
  </si>
  <si>
    <t xml:space="preserve">Hivatal javára </t>
  </si>
  <si>
    <t>Hivatal terhére</t>
  </si>
  <si>
    <t>2019. év</t>
  </si>
  <si>
    <t>Ellenőrzési</t>
  </si>
  <si>
    <t>Adóügyi</t>
  </si>
  <si>
    <t>Fizetési kedvezményi</t>
  </si>
  <si>
    <t>Végrehajtási</t>
  </si>
  <si>
    <t xml:space="preserve">Illetékügyi </t>
  </si>
  <si>
    <t>Vám- és pénzügyőri</t>
  </si>
  <si>
    <t>Felülvizsgálatok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</si>
</sst>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22">
    <font>
      <sz val="12"/>
      <color theme="1"/>
      <name val="Times New Roman"/>
      <family val="2"/>
      <charset val="238"/>
    </font>
    <font>
      <sz val="12"/>
      <color theme="1"/>
      <name val="Times New Roman"/>
      <family val="2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Arial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1"/>
      <name val="Arial"/>
      <family val="2"/>
      <charset val="238"/>
    </font>
    <font>
      <sz val="10"/>
      <name val="MS Sans Serif"/>
      <family val="2"/>
      <charset val="238"/>
    </font>
    <font>
      <sz val="11"/>
      <name val="Times New Roman CE"/>
      <family val="1"/>
      <charset val="238"/>
    </font>
    <font>
      <sz val="12"/>
      <color indexed="12"/>
      <name val="Times New Roman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u/>
      <sz val="12"/>
      <color indexed="12"/>
      <name val="Times New Roman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1"/>
      <color rgb="FF00B0F0"/>
      <name val="Times New Roman CE"/>
      <charset val="238"/>
    </font>
    <font>
      <b/>
      <sz val="11"/>
      <color rgb="FF00B0F0"/>
      <name val="Times New Roman CE"/>
      <charset val="238"/>
    </font>
    <font>
      <i/>
      <u/>
      <sz val="12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DE9D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0" fontId="2" fillId="0" borderId="0"/>
    <xf numFmtId="0" fontId="4" fillId="0" borderId="0"/>
    <xf numFmtId="0" fontId="6" fillId="0" borderId="0"/>
    <xf numFmtId="0" fontId="7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1" fillId="0" borderId="0"/>
    <xf numFmtId="0" fontId="5" fillId="0" borderId="0"/>
    <xf numFmtId="0" fontId="2" fillId="0" borderId="0"/>
    <xf numFmtId="9" fontId="2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2" fillId="0" borderId="0"/>
    <xf numFmtId="0" fontId="8" fillId="0" borderId="0"/>
    <xf numFmtId="0" fontId="8" fillId="0" borderId="0"/>
  </cellStyleXfs>
  <cellXfs count="49">
    <xf numFmtId="0" fontId="0" fillId="0" borderId="0" xfId="0"/>
    <xf numFmtId="3" fontId="18" fillId="4" borderId="11" xfId="16" applyNumberFormat="1" applyFont="1" applyFill="1" applyBorder="1" applyAlignment="1">
      <alignment horizontal="right" vertical="center" wrapText="1" indent="1"/>
    </xf>
    <xf numFmtId="3" fontId="18" fillId="4" borderId="16" xfId="16" applyNumberFormat="1" applyFont="1" applyFill="1" applyBorder="1" applyAlignment="1">
      <alignment horizontal="right" vertical="center" wrapText="1" indent="1"/>
    </xf>
    <xf numFmtId="0" fontId="3" fillId="0" borderId="0" xfId="15" applyFont="1" applyAlignment="1">
      <alignment vertical="center"/>
    </xf>
    <xf numFmtId="3" fontId="3" fillId="0" borderId="0" xfId="15" applyNumberFormat="1" applyFont="1" applyAlignment="1">
      <alignment vertical="center"/>
    </xf>
    <xf numFmtId="0" fontId="2" fillId="0" borderId="0" xfId="15"/>
    <xf numFmtId="165" fontId="19" fillId="4" borderId="11" xfId="16" applyNumberFormat="1" applyFont="1" applyFill="1" applyBorder="1" applyAlignment="1">
      <alignment horizontal="right" vertical="center" wrapText="1" indent="1"/>
    </xf>
    <xf numFmtId="3" fontId="18" fillId="4" borderId="20" xfId="16" applyNumberFormat="1" applyFont="1" applyFill="1" applyBorder="1" applyAlignment="1">
      <alignment horizontal="right" vertical="center" wrapText="1" indent="1"/>
    </xf>
    <xf numFmtId="3" fontId="18" fillId="2" borderId="11" xfId="16" applyNumberFormat="1" applyFont="1" applyFill="1" applyBorder="1" applyAlignment="1">
      <alignment horizontal="right" vertical="center" wrapText="1" indent="1"/>
    </xf>
    <xf numFmtId="165" fontId="19" fillId="2" borderId="11" xfId="16" applyNumberFormat="1" applyFont="1" applyFill="1" applyBorder="1" applyAlignment="1">
      <alignment horizontal="right" vertical="center" wrapText="1" indent="1"/>
    </xf>
    <xf numFmtId="3" fontId="18" fillId="2" borderId="20" xfId="16" applyNumberFormat="1" applyFont="1" applyFill="1" applyBorder="1" applyAlignment="1">
      <alignment horizontal="right" vertical="center" wrapText="1" indent="1"/>
    </xf>
    <xf numFmtId="3" fontId="18" fillId="2" borderId="16" xfId="16" applyNumberFormat="1" applyFont="1" applyFill="1" applyBorder="1" applyAlignment="1">
      <alignment horizontal="right" vertical="center" wrapText="1" indent="1"/>
    </xf>
    <xf numFmtId="3" fontId="18" fillId="0" borderId="11" xfId="16" applyNumberFormat="1" applyFont="1" applyBorder="1" applyAlignment="1">
      <alignment horizontal="right" vertical="center" wrapText="1" indent="1"/>
    </xf>
    <xf numFmtId="3" fontId="18" fillId="0" borderId="16" xfId="16" applyNumberFormat="1" applyFont="1" applyBorder="1" applyAlignment="1">
      <alignment horizontal="right" vertical="center" wrapText="1" indent="1"/>
    </xf>
    <xf numFmtId="0" fontId="21" fillId="0" borderId="0" xfId="15" applyFont="1" applyAlignment="1">
      <alignment horizontal="right" vertical="center"/>
    </xf>
    <xf numFmtId="0" fontId="17" fillId="3" borderId="1" xfId="15" applyFont="1" applyFill="1" applyBorder="1" applyAlignment="1">
      <alignment horizontal="center" vertical="center" wrapText="1"/>
    </xf>
    <xf numFmtId="0" fontId="17" fillId="3" borderId="2" xfId="15" applyFont="1" applyFill="1" applyBorder="1" applyAlignment="1">
      <alignment horizontal="center" vertical="center" wrapText="1"/>
    </xf>
    <xf numFmtId="0" fontId="17" fillId="3" borderId="8" xfId="15" applyFont="1" applyFill="1" applyBorder="1" applyAlignment="1">
      <alignment horizontal="center" vertical="center" wrapText="1"/>
    </xf>
    <xf numFmtId="0" fontId="3" fillId="4" borderId="7" xfId="14" applyFont="1" applyFill="1" applyBorder="1" applyAlignment="1">
      <alignment horizontal="left" vertical="center" indent="1"/>
    </xf>
    <xf numFmtId="0" fontId="3" fillId="0" borderId="7" xfId="14" applyFont="1" applyBorder="1" applyAlignment="1">
      <alignment horizontal="left" vertical="center" indent="1"/>
    </xf>
    <xf numFmtId="3" fontId="18" fillId="2" borderId="1" xfId="16" applyNumberFormat="1" applyFont="1" applyFill="1" applyBorder="1" applyAlignment="1">
      <alignment horizontal="right" vertical="center" wrapText="1" indent="1"/>
    </xf>
    <xf numFmtId="0" fontId="3" fillId="2" borderId="7" xfId="14" applyFont="1" applyFill="1" applyBorder="1" applyAlignment="1">
      <alignment horizontal="left" vertical="center" indent="1"/>
    </xf>
    <xf numFmtId="0" fontId="16" fillId="3" borderId="21" xfId="15" applyFont="1" applyFill="1" applyBorder="1" applyAlignment="1">
      <alignment vertical="center" wrapText="1"/>
    </xf>
    <xf numFmtId="3" fontId="16" fillId="3" borderId="9" xfId="15" applyNumberFormat="1" applyFont="1" applyFill="1" applyBorder="1" applyAlignment="1">
      <alignment horizontal="right" vertical="center" indent="1"/>
    </xf>
    <xf numFmtId="165" fontId="20" fillId="3" borderId="9" xfId="15" applyNumberFormat="1" applyFont="1" applyFill="1" applyBorder="1" applyAlignment="1">
      <alignment horizontal="right" vertical="center" indent="1"/>
    </xf>
    <xf numFmtId="3" fontId="16" fillId="3" borderId="10" xfId="15" applyNumberFormat="1" applyFont="1" applyFill="1" applyBorder="1" applyAlignment="1">
      <alignment horizontal="right" vertical="center" indent="1"/>
    </xf>
    <xf numFmtId="164" fontId="3" fillId="0" borderId="0" xfId="15" applyNumberFormat="1" applyFont="1" applyAlignment="1">
      <alignment vertical="center"/>
    </xf>
    <xf numFmtId="0" fontId="15" fillId="0" borderId="0" xfId="13" applyFont="1" applyFill="1" applyAlignment="1" applyProtection="1">
      <alignment vertical="center"/>
    </xf>
    <xf numFmtId="0" fontId="13" fillId="0" borderId="0" xfId="15" applyFont="1" applyAlignment="1">
      <alignment horizontal="center" vertical="center"/>
    </xf>
    <xf numFmtId="0" fontId="16" fillId="3" borderId="4" xfId="15" applyFont="1" applyFill="1" applyBorder="1" applyAlignment="1">
      <alignment horizontal="center" vertical="center" wrapText="1"/>
    </xf>
    <xf numFmtId="0" fontId="16" fillId="3" borderId="7" xfId="15" applyFont="1" applyFill="1" applyBorder="1" applyAlignment="1">
      <alignment horizontal="center" vertical="center" wrapText="1"/>
    </xf>
    <xf numFmtId="0" fontId="17" fillId="3" borderId="5" xfId="15" applyFont="1" applyFill="1" applyBorder="1" applyAlignment="1">
      <alignment horizontal="center" vertical="center" wrapText="1"/>
    </xf>
    <xf numFmtId="0" fontId="17" fillId="3" borderId="1" xfId="15" applyFont="1" applyFill="1" applyBorder="1" applyAlignment="1">
      <alignment horizontal="center" vertical="center" wrapText="1"/>
    </xf>
    <xf numFmtId="0" fontId="16" fillId="3" borderId="5" xfId="15" applyFont="1" applyFill="1" applyBorder="1" applyAlignment="1">
      <alignment horizontal="center" vertical="center" wrapText="1"/>
    </xf>
    <xf numFmtId="0" fontId="16" fillId="3" borderId="2" xfId="15" applyFont="1" applyFill="1" applyBorder="1" applyAlignment="1">
      <alignment horizontal="center" vertical="center" wrapText="1"/>
    </xf>
    <xf numFmtId="0" fontId="16" fillId="3" borderId="14" xfId="15" applyFont="1" applyFill="1" applyBorder="1" applyAlignment="1">
      <alignment horizontal="center" vertical="center" wrapText="1"/>
    </xf>
    <xf numFmtId="0" fontId="16" fillId="3" borderId="15" xfId="15" applyFont="1" applyFill="1" applyBorder="1" applyAlignment="1">
      <alignment horizontal="center" vertical="center" wrapText="1"/>
    </xf>
    <xf numFmtId="0" fontId="17" fillId="3" borderId="15" xfId="16" applyFont="1" applyFill="1" applyBorder="1" applyAlignment="1">
      <alignment horizontal="center" vertical="center" wrapText="1"/>
    </xf>
    <xf numFmtId="0" fontId="17" fillId="3" borderId="17" xfId="16" applyFont="1" applyFill="1" applyBorder="1" applyAlignment="1">
      <alignment horizontal="center" vertical="center" wrapText="1"/>
    </xf>
    <xf numFmtId="0" fontId="16" fillId="3" borderId="3" xfId="15" applyFont="1" applyFill="1" applyBorder="1" applyAlignment="1">
      <alignment horizontal="center" vertical="center" wrapText="1"/>
    </xf>
    <xf numFmtId="0" fontId="16" fillId="3" borderId="1" xfId="15" applyFont="1" applyFill="1" applyBorder="1" applyAlignment="1">
      <alignment horizontal="center" vertical="center" wrapText="1"/>
    </xf>
    <xf numFmtId="0" fontId="14" fillId="0" borderId="13" xfId="15" applyFont="1" applyBorder="1" applyAlignment="1">
      <alignment horizontal="center" vertical="center" wrapText="1"/>
    </xf>
    <xf numFmtId="0" fontId="11" fillId="0" borderId="18" xfId="16" applyFont="1" applyBorder="1" applyAlignment="1">
      <alignment horizontal="center" vertical="center" wrapText="1"/>
    </xf>
    <xf numFmtId="0" fontId="11" fillId="0" borderId="19" xfId="16" applyFont="1" applyBorder="1" applyAlignment="1">
      <alignment horizontal="center" vertical="center" wrapText="1"/>
    </xf>
    <xf numFmtId="0" fontId="16" fillId="3" borderId="6" xfId="15" applyFont="1" applyFill="1" applyBorder="1" applyAlignment="1">
      <alignment horizontal="center" vertical="center" wrapText="1"/>
    </xf>
    <xf numFmtId="0" fontId="16" fillId="3" borderId="8" xfId="15" applyFont="1" applyFill="1" applyBorder="1" applyAlignment="1">
      <alignment horizontal="center" vertical="center" wrapText="1"/>
    </xf>
    <xf numFmtId="0" fontId="17" fillId="3" borderId="11" xfId="15" applyFont="1" applyFill="1" applyBorder="1" applyAlignment="1">
      <alignment horizontal="center" vertical="center" wrapText="1"/>
    </xf>
    <xf numFmtId="0" fontId="17" fillId="3" borderId="12" xfId="16" applyFont="1" applyFill="1" applyBorder="1" applyAlignment="1">
      <alignment horizontal="center" vertical="center" wrapText="1"/>
    </xf>
    <xf numFmtId="0" fontId="16" fillId="3" borderId="11" xfId="15" applyFont="1" applyFill="1" applyBorder="1" applyAlignment="1">
      <alignment horizontal="center" vertical="center" wrapText="1"/>
    </xf>
  </cellXfs>
  <cellStyles count="18">
    <cellStyle name="Hivatkozás 2" xfId="13" xr:uid="{00000000-0005-0000-0000-000000000000}"/>
    <cellStyle name="Normál" xfId="0" builtinId="0"/>
    <cellStyle name="Normál 10" xfId="3" xr:uid="{00000000-0005-0000-0000-000002000000}"/>
    <cellStyle name="Normál 11" xfId="6" xr:uid="{00000000-0005-0000-0000-000003000000}"/>
    <cellStyle name="Normál 11 3" xfId="7" xr:uid="{00000000-0005-0000-0000-000004000000}"/>
    <cellStyle name="Normál 12" xfId="17" xr:uid="{00000000-0005-0000-0000-000005000000}"/>
    <cellStyle name="Normál 15" xfId="9" xr:uid="{00000000-0005-0000-0000-000006000000}"/>
    <cellStyle name="Normál 2" xfId="1" xr:uid="{00000000-0005-0000-0000-000007000000}"/>
    <cellStyle name="Normál 2 2" xfId="8" xr:uid="{00000000-0005-0000-0000-000008000000}"/>
    <cellStyle name="Normál 2 2 2" xfId="11" xr:uid="{00000000-0005-0000-0000-000009000000}"/>
    <cellStyle name="Normál 2 3" xfId="10" xr:uid="{00000000-0005-0000-0000-00000A000000}"/>
    <cellStyle name="Normál 2 4" xfId="16" xr:uid="{00000000-0005-0000-0000-00000B000000}"/>
    <cellStyle name="Normál 3" xfId="2" xr:uid="{00000000-0005-0000-0000-00000C000000}"/>
    <cellStyle name="Normál 3 2 2 2 2" xfId="4" xr:uid="{00000000-0005-0000-0000-00000D000000}"/>
    <cellStyle name="Normál 9" xfId="5" xr:uid="{00000000-0005-0000-0000-00000E000000}"/>
    <cellStyle name="Normál_ADAT9912" xfId="14" xr:uid="{00000000-0005-0000-0000-00000F000000}"/>
    <cellStyle name="Normál_JOGItablak_képletekkel2008junKATI" xfId="15" xr:uid="{00000000-0005-0000-0000-000010000000}"/>
    <cellStyle name="Százalék 2" xfId="12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u001436\LOCALS~1\Temp\C.Lotus.Notes.Data\EXCEL5\ASZatfogo2005ben\atadottKITOLTOTTtanusitvanyok27tol46ig2005nov1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u000695\LOCALS~1\Temp\C.Lotus.Notes.Data\hatteranyagELNOKnek2005dec15iigertreKEPEI2005dec15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microsoft.com/office/2019/04/relationships/externalLinkLongPath" Target="/Munka/1_apeh_osszefoglalo_infok/0_NAV_APEH_beszamolok/2014/01_negyedev/T&#225;bl&#225;k/munkaanyag/DOCUME~1/u000695/LOCALS~1/Temp/C.Lotus.Notes.Data/hatteranyagELNOKnek2005dec15iigertreKEPEI2005dec15.XLS?2D61DD93" TargetMode="External"/><Relationship Id="rId1" Type="http://schemas.openxmlformats.org/officeDocument/2006/relationships/externalLinkPath" Target="file:///\\2D61DD93\hatteranyagELNOKnek2005dec15iigertreKEPEI2005dec15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Igazgatosag\Vegyes52\Virtablak\VIR0110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DOCUME~1\u001031\LOCALS~1\Temp\C.Lotus.Notes.Data\DOCUME~1\u001436\LOCALS~1\Temp\C.Lotus.Notes.Data\EXCEL5\ASZatfogo2005ben\atadottKITOLTOTTtanusitvanyok27tol46ig2005nov1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031\LOCALS~1\Temp\C.Lotus.Notes.Data\DOCUME~1\u001436\LOCALS~1\Temp\C.Lotus.Notes.Data\EXCEL5\ASZatfogo2005ben\atadottKITOLTOTTtanusitvanyok27tol46ig2005nov1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unka\BESZAMOLO\2008\Fook\02nev\Humpol\BR-S08063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1_apeh_osszefoglalo_infok/0_NAV_APEH_beszamolok/2014/01_negyedev/T&#225;bl&#225;k/munkaanyag/Munka/BESZAMOLO/2008/Fook/02nev/Humpol/BR-S08063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Xls\1999\ZARASOK\OKTOBER\BEF991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Munka\xls\EXCEL5\2005\letszam2005\2005-eves\BRS-2005dec31xl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1_apeh_osszefoglalo_infok/0_NAV_APEH_beszamolok/2014/01_negyedev/T&#225;bl&#225;k/munkaanyag/DOCUME~1/u001436/LOCALS~1/Temp/C.Lotus.Notes.Data/BR-S08123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u001436\LOCALS~1\Temp\C.Lotus.Notes.Data\EXCEL5\2005\letszam2005\2005-eves\BRS-2005dec31xl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Posta\u232225_Kopcso\FVF\DOCUME~1\u001031\LOCALS~1\Temp\C.Lotus.Notes.Data\DOCUME~1\u001436\LOCALS~1\Temp\C.Lotus.Notes.Data\EXCEL5\ASZatfogo2005ben\atadottKITOLTOTTtanusitvanyok27tol46ig2005nov17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/Munka/1_apeh_osszefoglalo_infok/0_NAV_APEH_beszamolok/2014/01_negyedev/T&#225;bl&#225;k/munkaanyag/DOCUME~1/u001436/LOCALS~1/Temp/C.Lotus.Notes.Data/EXCEL5/2005/letszam2005/2005-eves/BRS-2005dec31xls.xls?2C9E2C08" TargetMode="External"/><Relationship Id="rId1" Type="http://schemas.openxmlformats.org/officeDocument/2006/relationships/externalLinkPath" Target="file:///\\2C9E2C08\BRS-2005dec31xl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436\LOCALS~1\Temp\C.Lotus.Notes.Data\EXCEL5\ASZatfogo2005ben\atadottKITOLTOTTtanusitvanyok27tol46ig2005nov1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PEH\Kozpont\Vegyes52\Virtablak\VIR0022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Xls\1999\ZARASOK\Augusztus\Befolyt9998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1_apeh_osszefoglalo_infok/0_NAV_APEH_beszamolok/2014/01_negyedev/T&#225;bl&#225;k/munkaanyag/Xls/1999/ZARASOK/Augusztus/Befolyt9998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DOCUME~1\u001031\LOCALS~1\Temp\C.Lotus.Notes.Data\DOCUME~1\u001436\LOCALS~1\Temp\C.Lotus.Notes.Data\EXCEL5\2005\letszam2005\2005-eves\BRS-2005dec31xl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031\LOCALS~1\Temp\C.Lotus.Notes.Data\DOCUME~1\u001436\LOCALS~1\Temp\C.Lotus.Notes.Data\EXCEL5\2005\letszam2005\2005-eves\BRS-2005dec31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11-00-50"/>
      <sheetName val="V.011-00-51"/>
      <sheetName val="V.011-00-52"/>
      <sheetName val="V.011-00-5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ugrók"/>
      <sheetName val="összesen"/>
      <sheetName val="ellenőrzés idősora"/>
      <sheetName val="behajtás idősora"/>
      <sheetName val="átfedés"/>
      <sheetName val="Munka5"/>
      <sheetName val="Munka6"/>
      <sheetName val="Munka7"/>
      <sheetName val="Munka8"/>
      <sheetName val="Munka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aktuális-hó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02-22-30"/>
      <sheetName val="V.002-22-36"/>
      <sheetName val="V.002-22-35"/>
      <sheetName val="V.002-22-4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B1:T29"/>
  <sheetViews>
    <sheetView tabSelected="1" zoomScale="85" zoomScaleNormal="85" workbookViewId="0">
      <selection activeCell="B3" sqref="B3:T3"/>
    </sheetView>
  </sheetViews>
  <sheetFormatPr defaultRowHeight="12.75"/>
  <cols>
    <col min="1" max="1" width="1.375" style="3" customWidth="1"/>
    <col min="2" max="2" width="23.625" style="3" customWidth="1"/>
    <col min="3" max="3" width="8.375" style="3" customWidth="1"/>
    <col min="4" max="4" width="7.875" style="3" customWidth="1"/>
    <col min="5" max="5" width="8.375" style="3" customWidth="1"/>
    <col min="6" max="6" width="8.25" style="3" customWidth="1"/>
    <col min="7" max="7" width="8.375" style="3" customWidth="1"/>
    <col min="8" max="9" width="8.625" style="3" customWidth="1"/>
    <col min="10" max="10" width="8" style="3" customWidth="1"/>
    <col min="11" max="12" width="8.125" style="3" customWidth="1"/>
    <col min="13" max="13" width="7.75" style="3" customWidth="1"/>
    <col min="14" max="14" width="8.5" style="3" customWidth="1"/>
    <col min="15" max="15" width="8.75" style="3" customWidth="1"/>
    <col min="16" max="16" width="8.125" style="3" customWidth="1"/>
    <col min="17" max="17" width="9.125" style="3" customWidth="1"/>
    <col min="18" max="18" width="14.375" style="3" customWidth="1"/>
    <col min="19" max="237" width="8.75" style="3"/>
    <col min="238" max="238" width="1.375" style="3" customWidth="1"/>
    <col min="239" max="239" width="24" style="3" customWidth="1"/>
    <col min="240" max="240" width="8.375" style="3" customWidth="1"/>
    <col min="241" max="241" width="7.875" style="3" customWidth="1"/>
    <col min="242" max="242" width="8.375" style="3" customWidth="1"/>
    <col min="243" max="243" width="8.25" style="3" customWidth="1"/>
    <col min="244" max="244" width="8.375" style="3" customWidth="1"/>
    <col min="245" max="246" width="8.625" style="3" customWidth="1"/>
    <col min="247" max="247" width="8" style="3" customWidth="1"/>
    <col min="248" max="249" width="8.125" style="3" customWidth="1"/>
    <col min="250" max="250" width="7.75" style="3" customWidth="1"/>
    <col min="251" max="251" width="8.5" style="3" customWidth="1"/>
    <col min="252" max="252" width="8.75" style="3" customWidth="1"/>
    <col min="253" max="253" width="8.125" style="3" customWidth="1"/>
    <col min="254" max="254" width="9.125" style="3" customWidth="1"/>
    <col min="255" max="493" width="8.75" style="3"/>
    <col min="494" max="494" width="1.375" style="3" customWidth="1"/>
    <col min="495" max="495" width="24" style="3" customWidth="1"/>
    <col min="496" max="496" width="8.375" style="3" customWidth="1"/>
    <col min="497" max="497" width="7.875" style="3" customWidth="1"/>
    <col min="498" max="498" width="8.375" style="3" customWidth="1"/>
    <col min="499" max="499" width="8.25" style="3" customWidth="1"/>
    <col min="500" max="500" width="8.375" style="3" customWidth="1"/>
    <col min="501" max="502" width="8.625" style="3" customWidth="1"/>
    <col min="503" max="503" width="8" style="3" customWidth="1"/>
    <col min="504" max="505" width="8.125" style="3" customWidth="1"/>
    <col min="506" max="506" width="7.75" style="3" customWidth="1"/>
    <col min="507" max="507" width="8.5" style="3" customWidth="1"/>
    <col min="508" max="508" width="8.75" style="3" customWidth="1"/>
    <col min="509" max="509" width="8.125" style="3" customWidth="1"/>
    <col min="510" max="510" width="9.125" style="3" customWidth="1"/>
    <col min="511" max="749" width="8.75" style="3"/>
    <col min="750" max="750" width="1.375" style="3" customWidth="1"/>
    <col min="751" max="751" width="24" style="3" customWidth="1"/>
    <col min="752" max="752" width="8.375" style="3" customWidth="1"/>
    <col min="753" max="753" width="7.875" style="3" customWidth="1"/>
    <col min="754" max="754" width="8.375" style="3" customWidth="1"/>
    <col min="755" max="755" width="8.25" style="3" customWidth="1"/>
    <col min="756" max="756" width="8.375" style="3" customWidth="1"/>
    <col min="757" max="758" width="8.625" style="3" customWidth="1"/>
    <col min="759" max="759" width="8" style="3" customWidth="1"/>
    <col min="760" max="761" width="8.125" style="3" customWidth="1"/>
    <col min="762" max="762" width="7.75" style="3" customWidth="1"/>
    <col min="763" max="763" width="8.5" style="3" customWidth="1"/>
    <col min="764" max="764" width="8.75" style="3" customWidth="1"/>
    <col min="765" max="765" width="8.125" style="3" customWidth="1"/>
    <col min="766" max="766" width="9.125" style="3" customWidth="1"/>
    <col min="767" max="1005" width="8.75" style="3"/>
    <col min="1006" max="1006" width="1.375" style="3" customWidth="1"/>
    <col min="1007" max="1007" width="24" style="3" customWidth="1"/>
    <col min="1008" max="1008" width="8.375" style="3" customWidth="1"/>
    <col min="1009" max="1009" width="7.875" style="3" customWidth="1"/>
    <col min="1010" max="1010" width="8.375" style="3" customWidth="1"/>
    <col min="1011" max="1011" width="8.25" style="3" customWidth="1"/>
    <col min="1012" max="1012" width="8.375" style="3" customWidth="1"/>
    <col min="1013" max="1014" width="8.625" style="3" customWidth="1"/>
    <col min="1015" max="1015" width="8" style="3" customWidth="1"/>
    <col min="1016" max="1017" width="8.125" style="3" customWidth="1"/>
    <col min="1018" max="1018" width="7.75" style="3" customWidth="1"/>
    <col min="1019" max="1019" width="8.5" style="3" customWidth="1"/>
    <col min="1020" max="1020" width="8.75" style="3" customWidth="1"/>
    <col min="1021" max="1021" width="8.125" style="3" customWidth="1"/>
    <col min="1022" max="1022" width="9.125" style="3" customWidth="1"/>
    <col min="1023" max="1261" width="8.75" style="3"/>
    <col min="1262" max="1262" width="1.375" style="3" customWidth="1"/>
    <col min="1263" max="1263" width="24" style="3" customWidth="1"/>
    <col min="1264" max="1264" width="8.375" style="3" customWidth="1"/>
    <col min="1265" max="1265" width="7.875" style="3" customWidth="1"/>
    <col min="1266" max="1266" width="8.375" style="3" customWidth="1"/>
    <col min="1267" max="1267" width="8.25" style="3" customWidth="1"/>
    <col min="1268" max="1268" width="8.375" style="3" customWidth="1"/>
    <col min="1269" max="1270" width="8.625" style="3" customWidth="1"/>
    <col min="1271" max="1271" width="8" style="3" customWidth="1"/>
    <col min="1272" max="1273" width="8.125" style="3" customWidth="1"/>
    <col min="1274" max="1274" width="7.75" style="3" customWidth="1"/>
    <col min="1275" max="1275" width="8.5" style="3" customWidth="1"/>
    <col min="1276" max="1276" width="8.75" style="3" customWidth="1"/>
    <col min="1277" max="1277" width="8.125" style="3" customWidth="1"/>
    <col min="1278" max="1278" width="9.125" style="3" customWidth="1"/>
    <col min="1279" max="1517" width="8.75" style="3"/>
    <col min="1518" max="1518" width="1.375" style="3" customWidth="1"/>
    <col min="1519" max="1519" width="24" style="3" customWidth="1"/>
    <col min="1520" max="1520" width="8.375" style="3" customWidth="1"/>
    <col min="1521" max="1521" width="7.875" style="3" customWidth="1"/>
    <col min="1522" max="1522" width="8.375" style="3" customWidth="1"/>
    <col min="1523" max="1523" width="8.25" style="3" customWidth="1"/>
    <col min="1524" max="1524" width="8.375" style="3" customWidth="1"/>
    <col min="1525" max="1526" width="8.625" style="3" customWidth="1"/>
    <col min="1527" max="1527" width="8" style="3" customWidth="1"/>
    <col min="1528" max="1529" width="8.125" style="3" customWidth="1"/>
    <col min="1530" max="1530" width="7.75" style="3" customWidth="1"/>
    <col min="1531" max="1531" width="8.5" style="3" customWidth="1"/>
    <col min="1532" max="1532" width="8.75" style="3" customWidth="1"/>
    <col min="1533" max="1533" width="8.125" style="3" customWidth="1"/>
    <col min="1534" max="1534" width="9.125" style="3" customWidth="1"/>
    <col min="1535" max="1773" width="8.75" style="3"/>
    <col min="1774" max="1774" width="1.375" style="3" customWidth="1"/>
    <col min="1775" max="1775" width="24" style="3" customWidth="1"/>
    <col min="1776" max="1776" width="8.375" style="3" customWidth="1"/>
    <col min="1777" max="1777" width="7.875" style="3" customWidth="1"/>
    <col min="1778" max="1778" width="8.375" style="3" customWidth="1"/>
    <col min="1779" max="1779" width="8.25" style="3" customWidth="1"/>
    <col min="1780" max="1780" width="8.375" style="3" customWidth="1"/>
    <col min="1781" max="1782" width="8.625" style="3" customWidth="1"/>
    <col min="1783" max="1783" width="8" style="3" customWidth="1"/>
    <col min="1784" max="1785" width="8.125" style="3" customWidth="1"/>
    <col min="1786" max="1786" width="7.75" style="3" customWidth="1"/>
    <col min="1787" max="1787" width="8.5" style="3" customWidth="1"/>
    <col min="1788" max="1788" width="8.75" style="3" customWidth="1"/>
    <col min="1789" max="1789" width="8.125" style="3" customWidth="1"/>
    <col min="1790" max="1790" width="9.125" style="3" customWidth="1"/>
    <col min="1791" max="2029" width="8.75" style="3"/>
    <col min="2030" max="2030" width="1.375" style="3" customWidth="1"/>
    <col min="2031" max="2031" width="24" style="3" customWidth="1"/>
    <col min="2032" max="2032" width="8.375" style="3" customWidth="1"/>
    <col min="2033" max="2033" width="7.875" style="3" customWidth="1"/>
    <col min="2034" max="2034" width="8.375" style="3" customWidth="1"/>
    <col min="2035" max="2035" width="8.25" style="3" customWidth="1"/>
    <col min="2036" max="2036" width="8.375" style="3" customWidth="1"/>
    <col min="2037" max="2038" width="8.625" style="3" customWidth="1"/>
    <col min="2039" max="2039" width="8" style="3" customWidth="1"/>
    <col min="2040" max="2041" width="8.125" style="3" customWidth="1"/>
    <col min="2042" max="2042" width="7.75" style="3" customWidth="1"/>
    <col min="2043" max="2043" width="8.5" style="3" customWidth="1"/>
    <col min="2044" max="2044" width="8.75" style="3" customWidth="1"/>
    <col min="2045" max="2045" width="8.125" style="3" customWidth="1"/>
    <col min="2046" max="2046" width="9.125" style="3" customWidth="1"/>
    <col min="2047" max="2285" width="8.75" style="3"/>
    <col min="2286" max="2286" width="1.375" style="3" customWidth="1"/>
    <col min="2287" max="2287" width="24" style="3" customWidth="1"/>
    <col min="2288" max="2288" width="8.375" style="3" customWidth="1"/>
    <col min="2289" max="2289" width="7.875" style="3" customWidth="1"/>
    <col min="2290" max="2290" width="8.375" style="3" customWidth="1"/>
    <col min="2291" max="2291" width="8.25" style="3" customWidth="1"/>
    <col min="2292" max="2292" width="8.375" style="3" customWidth="1"/>
    <col min="2293" max="2294" width="8.625" style="3" customWidth="1"/>
    <col min="2295" max="2295" width="8" style="3" customWidth="1"/>
    <col min="2296" max="2297" width="8.125" style="3" customWidth="1"/>
    <col min="2298" max="2298" width="7.75" style="3" customWidth="1"/>
    <col min="2299" max="2299" width="8.5" style="3" customWidth="1"/>
    <col min="2300" max="2300" width="8.75" style="3" customWidth="1"/>
    <col min="2301" max="2301" width="8.125" style="3" customWidth="1"/>
    <col min="2302" max="2302" width="9.125" style="3" customWidth="1"/>
    <col min="2303" max="2541" width="8.75" style="3"/>
    <col min="2542" max="2542" width="1.375" style="3" customWidth="1"/>
    <col min="2543" max="2543" width="24" style="3" customWidth="1"/>
    <col min="2544" max="2544" width="8.375" style="3" customWidth="1"/>
    <col min="2545" max="2545" width="7.875" style="3" customWidth="1"/>
    <col min="2546" max="2546" width="8.375" style="3" customWidth="1"/>
    <col min="2547" max="2547" width="8.25" style="3" customWidth="1"/>
    <col min="2548" max="2548" width="8.375" style="3" customWidth="1"/>
    <col min="2549" max="2550" width="8.625" style="3" customWidth="1"/>
    <col min="2551" max="2551" width="8" style="3" customWidth="1"/>
    <col min="2552" max="2553" width="8.125" style="3" customWidth="1"/>
    <col min="2554" max="2554" width="7.75" style="3" customWidth="1"/>
    <col min="2555" max="2555" width="8.5" style="3" customWidth="1"/>
    <col min="2556" max="2556" width="8.75" style="3" customWidth="1"/>
    <col min="2557" max="2557" width="8.125" style="3" customWidth="1"/>
    <col min="2558" max="2558" width="9.125" style="3" customWidth="1"/>
    <col min="2559" max="2797" width="8.75" style="3"/>
    <col min="2798" max="2798" width="1.375" style="3" customWidth="1"/>
    <col min="2799" max="2799" width="24" style="3" customWidth="1"/>
    <col min="2800" max="2800" width="8.375" style="3" customWidth="1"/>
    <col min="2801" max="2801" width="7.875" style="3" customWidth="1"/>
    <col min="2802" max="2802" width="8.375" style="3" customWidth="1"/>
    <col min="2803" max="2803" width="8.25" style="3" customWidth="1"/>
    <col min="2804" max="2804" width="8.375" style="3" customWidth="1"/>
    <col min="2805" max="2806" width="8.625" style="3" customWidth="1"/>
    <col min="2807" max="2807" width="8" style="3" customWidth="1"/>
    <col min="2808" max="2809" width="8.125" style="3" customWidth="1"/>
    <col min="2810" max="2810" width="7.75" style="3" customWidth="1"/>
    <col min="2811" max="2811" width="8.5" style="3" customWidth="1"/>
    <col min="2812" max="2812" width="8.75" style="3" customWidth="1"/>
    <col min="2813" max="2813" width="8.125" style="3" customWidth="1"/>
    <col min="2814" max="2814" width="9.125" style="3" customWidth="1"/>
    <col min="2815" max="3053" width="8.75" style="3"/>
    <col min="3054" max="3054" width="1.375" style="3" customWidth="1"/>
    <col min="3055" max="3055" width="24" style="3" customWidth="1"/>
    <col min="3056" max="3056" width="8.375" style="3" customWidth="1"/>
    <col min="3057" max="3057" width="7.875" style="3" customWidth="1"/>
    <col min="3058" max="3058" width="8.375" style="3" customWidth="1"/>
    <col min="3059" max="3059" width="8.25" style="3" customWidth="1"/>
    <col min="3060" max="3060" width="8.375" style="3" customWidth="1"/>
    <col min="3061" max="3062" width="8.625" style="3" customWidth="1"/>
    <col min="3063" max="3063" width="8" style="3" customWidth="1"/>
    <col min="3064" max="3065" width="8.125" style="3" customWidth="1"/>
    <col min="3066" max="3066" width="7.75" style="3" customWidth="1"/>
    <col min="3067" max="3067" width="8.5" style="3" customWidth="1"/>
    <col min="3068" max="3068" width="8.75" style="3" customWidth="1"/>
    <col min="3069" max="3069" width="8.125" style="3" customWidth="1"/>
    <col min="3070" max="3070" width="9.125" style="3" customWidth="1"/>
    <col min="3071" max="3309" width="8.75" style="3"/>
    <col min="3310" max="3310" width="1.375" style="3" customWidth="1"/>
    <col min="3311" max="3311" width="24" style="3" customWidth="1"/>
    <col min="3312" max="3312" width="8.375" style="3" customWidth="1"/>
    <col min="3313" max="3313" width="7.875" style="3" customWidth="1"/>
    <col min="3314" max="3314" width="8.375" style="3" customWidth="1"/>
    <col min="3315" max="3315" width="8.25" style="3" customWidth="1"/>
    <col min="3316" max="3316" width="8.375" style="3" customWidth="1"/>
    <col min="3317" max="3318" width="8.625" style="3" customWidth="1"/>
    <col min="3319" max="3319" width="8" style="3" customWidth="1"/>
    <col min="3320" max="3321" width="8.125" style="3" customWidth="1"/>
    <col min="3322" max="3322" width="7.75" style="3" customWidth="1"/>
    <col min="3323" max="3323" width="8.5" style="3" customWidth="1"/>
    <col min="3324" max="3324" width="8.75" style="3" customWidth="1"/>
    <col min="3325" max="3325" width="8.125" style="3" customWidth="1"/>
    <col min="3326" max="3326" width="9.125" style="3" customWidth="1"/>
    <col min="3327" max="3565" width="8.75" style="3"/>
    <col min="3566" max="3566" width="1.375" style="3" customWidth="1"/>
    <col min="3567" max="3567" width="24" style="3" customWidth="1"/>
    <col min="3568" max="3568" width="8.375" style="3" customWidth="1"/>
    <col min="3569" max="3569" width="7.875" style="3" customWidth="1"/>
    <col min="3570" max="3570" width="8.375" style="3" customWidth="1"/>
    <col min="3571" max="3571" width="8.25" style="3" customWidth="1"/>
    <col min="3572" max="3572" width="8.375" style="3" customWidth="1"/>
    <col min="3573" max="3574" width="8.625" style="3" customWidth="1"/>
    <col min="3575" max="3575" width="8" style="3" customWidth="1"/>
    <col min="3576" max="3577" width="8.125" style="3" customWidth="1"/>
    <col min="3578" max="3578" width="7.75" style="3" customWidth="1"/>
    <col min="3579" max="3579" width="8.5" style="3" customWidth="1"/>
    <col min="3580" max="3580" width="8.75" style="3" customWidth="1"/>
    <col min="3581" max="3581" width="8.125" style="3" customWidth="1"/>
    <col min="3582" max="3582" width="9.125" style="3" customWidth="1"/>
    <col min="3583" max="3821" width="8.75" style="3"/>
    <col min="3822" max="3822" width="1.375" style="3" customWidth="1"/>
    <col min="3823" max="3823" width="24" style="3" customWidth="1"/>
    <col min="3824" max="3824" width="8.375" style="3" customWidth="1"/>
    <col min="3825" max="3825" width="7.875" style="3" customWidth="1"/>
    <col min="3826" max="3826" width="8.375" style="3" customWidth="1"/>
    <col min="3827" max="3827" width="8.25" style="3" customWidth="1"/>
    <col min="3828" max="3828" width="8.375" style="3" customWidth="1"/>
    <col min="3829" max="3830" width="8.625" style="3" customWidth="1"/>
    <col min="3831" max="3831" width="8" style="3" customWidth="1"/>
    <col min="3832" max="3833" width="8.125" style="3" customWidth="1"/>
    <col min="3834" max="3834" width="7.75" style="3" customWidth="1"/>
    <col min="3835" max="3835" width="8.5" style="3" customWidth="1"/>
    <col min="3836" max="3836" width="8.75" style="3" customWidth="1"/>
    <col min="3837" max="3837" width="8.125" style="3" customWidth="1"/>
    <col min="3838" max="3838" width="9.125" style="3" customWidth="1"/>
    <col min="3839" max="4077" width="8.75" style="3"/>
    <col min="4078" max="4078" width="1.375" style="3" customWidth="1"/>
    <col min="4079" max="4079" width="24" style="3" customWidth="1"/>
    <col min="4080" max="4080" width="8.375" style="3" customWidth="1"/>
    <col min="4081" max="4081" width="7.875" style="3" customWidth="1"/>
    <col min="4082" max="4082" width="8.375" style="3" customWidth="1"/>
    <col min="4083" max="4083" width="8.25" style="3" customWidth="1"/>
    <col min="4084" max="4084" width="8.375" style="3" customWidth="1"/>
    <col min="4085" max="4086" width="8.625" style="3" customWidth="1"/>
    <col min="4087" max="4087" width="8" style="3" customWidth="1"/>
    <col min="4088" max="4089" width="8.125" style="3" customWidth="1"/>
    <col min="4090" max="4090" width="7.75" style="3" customWidth="1"/>
    <col min="4091" max="4091" width="8.5" style="3" customWidth="1"/>
    <col min="4092" max="4092" width="8.75" style="3" customWidth="1"/>
    <col min="4093" max="4093" width="8.125" style="3" customWidth="1"/>
    <col min="4094" max="4094" width="9.125" style="3" customWidth="1"/>
    <col min="4095" max="4333" width="8.75" style="3"/>
    <col min="4334" max="4334" width="1.375" style="3" customWidth="1"/>
    <col min="4335" max="4335" width="24" style="3" customWidth="1"/>
    <col min="4336" max="4336" width="8.375" style="3" customWidth="1"/>
    <col min="4337" max="4337" width="7.875" style="3" customWidth="1"/>
    <col min="4338" max="4338" width="8.375" style="3" customWidth="1"/>
    <col min="4339" max="4339" width="8.25" style="3" customWidth="1"/>
    <col min="4340" max="4340" width="8.375" style="3" customWidth="1"/>
    <col min="4341" max="4342" width="8.625" style="3" customWidth="1"/>
    <col min="4343" max="4343" width="8" style="3" customWidth="1"/>
    <col min="4344" max="4345" width="8.125" style="3" customWidth="1"/>
    <col min="4346" max="4346" width="7.75" style="3" customWidth="1"/>
    <col min="4347" max="4347" width="8.5" style="3" customWidth="1"/>
    <col min="4348" max="4348" width="8.75" style="3" customWidth="1"/>
    <col min="4349" max="4349" width="8.125" style="3" customWidth="1"/>
    <col min="4350" max="4350" width="9.125" style="3" customWidth="1"/>
    <col min="4351" max="4589" width="8.75" style="3"/>
    <col min="4590" max="4590" width="1.375" style="3" customWidth="1"/>
    <col min="4591" max="4591" width="24" style="3" customWidth="1"/>
    <col min="4592" max="4592" width="8.375" style="3" customWidth="1"/>
    <col min="4593" max="4593" width="7.875" style="3" customWidth="1"/>
    <col min="4594" max="4594" width="8.375" style="3" customWidth="1"/>
    <col min="4595" max="4595" width="8.25" style="3" customWidth="1"/>
    <col min="4596" max="4596" width="8.375" style="3" customWidth="1"/>
    <col min="4597" max="4598" width="8.625" style="3" customWidth="1"/>
    <col min="4599" max="4599" width="8" style="3" customWidth="1"/>
    <col min="4600" max="4601" width="8.125" style="3" customWidth="1"/>
    <col min="4602" max="4602" width="7.75" style="3" customWidth="1"/>
    <col min="4603" max="4603" width="8.5" style="3" customWidth="1"/>
    <col min="4604" max="4604" width="8.75" style="3" customWidth="1"/>
    <col min="4605" max="4605" width="8.125" style="3" customWidth="1"/>
    <col min="4606" max="4606" width="9.125" style="3" customWidth="1"/>
    <col min="4607" max="4845" width="8.75" style="3"/>
    <col min="4846" max="4846" width="1.375" style="3" customWidth="1"/>
    <col min="4847" max="4847" width="24" style="3" customWidth="1"/>
    <col min="4848" max="4848" width="8.375" style="3" customWidth="1"/>
    <col min="4849" max="4849" width="7.875" style="3" customWidth="1"/>
    <col min="4850" max="4850" width="8.375" style="3" customWidth="1"/>
    <col min="4851" max="4851" width="8.25" style="3" customWidth="1"/>
    <col min="4852" max="4852" width="8.375" style="3" customWidth="1"/>
    <col min="4853" max="4854" width="8.625" style="3" customWidth="1"/>
    <col min="4855" max="4855" width="8" style="3" customWidth="1"/>
    <col min="4856" max="4857" width="8.125" style="3" customWidth="1"/>
    <col min="4858" max="4858" width="7.75" style="3" customWidth="1"/>
    <col min="4859" max="4859" width="8.5" style="3" customWidth="1"/>
    <col min="4860" max="4860" width="8.75" style="3" customWidth="1"/>
    <col min="4861" max="4861" width="8.125" style="3" customWidth="1"/>
    <col min="4862" max="4862" width="9.125" style="3" customWidth="1"/>
    <col min="4863" max="5101" width="8.75" style="3"/>
    <col min="5102" max="5102" width="1.375" style="3" customWidth="1"/>
    <col min="5103" max="5103" width="24" style="3" customWidth="1"/>
    <col min="5104" max="5104" width="8.375" style="3" customWidth="1"/>
    <col min="5105" max="5105" width="7.875" style="3" customWidth="1"/>
    <col min="5106" max="5106" width="8.375" style="3" customWidth="1"/>
    <col min="5107" max="5107" width="8.25" style="3" customWidth="1"/>
    <col min="5108" max="5108" width="8.375" style="3" customWidth="1"/>
    <col min="5109" max="5110" width="8.625" style="3" customWidth="1"/>
    <col min="5111" max="5111" width="8" style="3" customWidth="1"/>
    <col min="5112" max="5113" width="8.125" style="3" customWidth="1"/>
    <col min="5114" max="5114" width="7.75" style="3" customWidth="1"/>
    <col min="5115" max="5115" width="8.5" style="3" customWidth="1"/>
    <col min="5116" max="5116" width="8.75" style="3" customWidth="1"/>
    <col min="5117" max="5117" width="8.125" style="3" customWidth="1"/>
    <col min="5118" max="5118" width="9.125" style="3" customWidth="1"/>
    <col min="5119" max="5357" width="8.75" style="3"/>
    <col min="5358" max="5358" width="1.375" style="3" customWidth="1"/>
    <col min="5359" max="5359" width="24" style="3" customWidth="1"/>
    <col min="5360" max="5360" width="8.375" style="3" customWidth="1"/>
    <col min="5361" max="5361" width="7.875" style="3" customWidth="1"/>
    <col min="5362" max="5362" width="8.375" style="3" customWidth="1"/>
    <col min="5363" max="5363" width="8.25" style="3" customWidth="1"/>
    <col min="5364" max="5364" width="8.375" style="3" customWidth="1"/>
    <col min="5365" max="5366" width="8.625" style="3" customWidth="1"/>
    <col min="5367" max="5367" width="8" style="3" customWidth="1"/>
    <col min="5368" max="5369" width="8.125" style="3" customWidth="1"/>
    <col min="5370" max="5370" width="7.75" style="3" customWidth="1"/>
    <col min="5371" max="5371" width="8.5" style="3" customWidth="1"/>
    <col min="5372" max="5372" width="8.75" style="3" customWidth="1"/>
    <col min="5373" max="5373" width="8.125" style="3" customWidth="1"/>
    <col min="5374" max="5374" width="9.125" style="3" customWidth="1"/>
    <col min="5375" max="5613" width="8.75" style="3"/>
    <col min="5614" max="5614" width="1.375" style="3" customWidth="1"/>
    <col min="5615" max="5615" width="24" style="3" customWidth="1"/>
    <col min="5616" max="5616" width="8.375" style="3" customWidth="1"/>
    <col min="5617" max="5617" width="7.875" style="3" customWidth="1"/>
    <col min="5618" max="5618" width="8.375" style="3" customWidth="1"/>
    <col min="5619" max="5619" width="8.25" style="3" customWidth="1"/>
    <col min="5620" max="5620" width="8.375" style="3" customWidth="1"/>
    <col min="5621" max="5622" width="8.625" style="3" customWidth="1"/>
    <col min="5623" max="5623" width="8" style="3" customWidth="1"/>
    <col min="5624" max="5625" width="8.125" style="3" customWidth="1"/>
    <col min="5626" max="5626" width="7.75" style="3" customWidth="1"/>
    <col min="5627" max="5627" width="8.5" style="3" customWidth="1"/>
    <col min="5628" max="5628" width="8.75" style="3" customWidth="1"/>
    <col min="5629" max="5629" width="8.125" style="3" customWidth="1"/>
    <col min="5630" max="5630" width="9.125" style="3" customWidth="1"/>
    <col min="5631" max="5869" width="8.75" style="3"/>
    <col min="5870" max="5870" width="1.375" style="3" customWidth="1"/>
    <col min="5871" max="5871" width="24" style="3" customWidth="1"/>
    <col min="5872" max="5872" width="8.375" style="3" customWidth="1"/>
    <col min="5873" max="5873" width="7.875" style="3" customWidth="1"/>
    <col min="5874" max="5874" width="8.375" style="3" customWidth="1"/>
    <col min="5875" max="5875" width="8.25" style="3" customWidth="1"/>
    <col min="5876" max="5876" width="8.375" style="3" customWidth="1"/>
    <col min="5877" max="5878" width="8.625" style="3" customWidth="1"/>
    <col min="5879" max="5879" width="8" style="3" customWidth="1"/>
    <col min="5880" max="5881" width="8.125" style="3" customWidth="1"/>
    <col min="5882" max="5882" width="7.75" style="3" customWidth="1"/>
    <col min="5883" max="5883" width="8.5" style="3" customWidth="1"/>
    <col min="5884" max="5884" width="8.75" style="3" customWidth="1"/>
    <col min="5885" max="5885" width="8.125" style="3" customWidth="1"/>
    <col min="5886" max="5886" width="9.125" style="3" customWidth="1"/>
    <col min="5887" max="6125" width="8.75" style="3"/>
    <col min="6126" max="6126" width="1.375" style="3" customWidth="1"/>
    <col min="6127" max="6127" width="24" style="3" customWidth="1"/>
    <col min="6128" max="6128" width="8.375" style="3" customWidth="1"/>
    <col min="6129" max="6129" width="7.875" style="3" customWidth="1"/>
    <col min="6130" max="6130" width="8.375" style="3" customWidth="1"/>
    <col min="6131" max="6131" width="8.25" style="3" customWidth="1"/>
    <col min="6132" max="6132" width="8.375" style="3" customWidth="1"/>
    <col min="6133" max="6134" width="8.625" style="3" customWidth="1"/>
    <col min="6135" max="6135" width="8" style="3" customWidth="1"/>
    <col min="6136" max="6137" width="8.125" style="3" customWidth="1"/>
    <col min="6138" max="6138" width="7.75" style="3" customWidth="1"/>
    <col min="6139" max="6139" width="8.5" style="3" customWidth="1"/>
    <col min="6140" max="6140" width="8.75" style="3" customWidth="1"/>
    <col min="6141" max="6141" width="8.125" style="3" customWidth="1"/>
    <col min="6142" max="6142" width="9.125" style="3" customWidth="1"/>
    <col min="6143" max="6381" width="8.75" style="3"/>
    <col min="6382" max="6382" width="1.375" style="3" customWidth="1"/>
    <col min="6383" max="6383" width="24" style="3" customWidth="1"/>
    <col min="6384" max="6384" width="8.375" style="3" customWidth="1"/>
    <col min="6385" max="6385" width="7.875" style="3" customWidth="1"/>
    <col min="6386" max="6386" width="8.375" style="3" customWidth="1"/>
    <col min="6387" max="6387" width="8.25" style="3" customWidth="1"/>
    <col min="6388" max="6388" width="8.375" style="3" customWidth="1"/>
    <col min="6389" max="6390" width="8.625" style="3" customWidth="1"/>
    <col min="6391" max="6391" width="8" style="3" customWidth="1"/>
    <col min="6392" max="6393" width="8.125" style="3" customWidth="1"/>
    <col min="6394" max="6394" width="7.75" style="3" customWidth="1"/>
    <col min="6395" max="6395" width="8.5" style="3" customWidth="1"/>
    <col min="6396" max="6396" width="8.75" style="3" customWidth="1"/>
    <col min="6397" max="6397" width="8.125" style="3" customWidth="1"/>
    <col min="6398" max="6398" width="9.125" style="3" customWidth="1"/>
    <col min="6399" max="6637" width="8.75" style="3"/>
    <col min="6638" max="6638" width="1.375" style="3" customWidth="1"/>
    <col min="6639" max="6639" width="24" style="3" customWidth="1"/>
    <col min="6640" max="6640" width="8.375" style="3" customWidth="1"/>
    <col min="6641" max="6641" width="7.875" style="3" customWidth="1"/>
    <col min="6642" max="6642" width="8.375" style="3" customWidth="1"/>
    <col min="6643" max="6643" width="8.25" style="3" customWidth="1"/>
    <col min="6644" max="6644" width="8.375" style="3" customWidth="1"/>
    <col min="6645" max="6646" width="8.625" style="3" customWidth="1"/>
    <col min="6647" max="6647" width="8" style="3" customWidth="1"/>
    <col min="6648" max="6649" width="8.125" style="3" customWidth="1"/>
    <col min="6650" max="6650" width="7.75" style="3" customWidth="1"/>
    <col min="6651" max="6651" width="8.5" style="3" customWidth="1"/>
    <col min="6652" max="6652" width="8.75" style="3" customWidth="1"/>
    <col min="6653" max="6653" width="8.125" style="3" customWidth="1"/>
    <col min="6654" max="6654" width="9.125" style="3" customWidth="1"/>
    <col min="6655" max="6893" width="8.75" style="3"/>
    <col min="6894" max="6894" width="1.375" style="3" customWidth="1"/>
    <col min="6895" max="6895" width="24" style="3" customWidth="1"/>
    <col min="6896" max="6896" width="8.375" style="3" customWidth="1"/>
    <col min="6897" max="6897" width="7.875" style="3" customWidth="1"/>
    <col min="6898" max="6898" width="8.375" style="3" customWidth="1"/>
    <col min="6899" max="6899" width="8.25" style="3" customWidth="1"/>
    <col min="6900" max="6900" width="8.375" style="3" customWidth="1"/>
    <col min="6901" max="6902" width="8.625" style="3" customWidth="1"/>
    <col min="6903" max="6903" width="8" style="3" customWidth="1"/>
    <col min="6904" max="6905" width="8.125" style="3" customWidth="1"/>
    <col min="6906" max="6906" width="7.75" style="3" customWidth="1"/>
    <col min="6907" max="6907" width="8.5" style="3" customWidth="1"/>
    <col min="6908" max="6908" width="8.75" style="3" customWidth="1"/>
    <col min="6909" max="6909" width="8.125" style="3" customWidth="1"/>
    <col min="6910" max="6910" width="9.125" style="3" customWidth="1"/>
    <col min="6911" max="7149" width="8.75" style="3"/>
    <col min="7150" max="7150" width="1.375" style="3" customWidth="1"/>
    <col min="7151" max="7151" width="24" style="3" customWidth="1"/>
    <col min="7152" max="7152" width="8.375" style="3" customWidth="1"/>
    <col min="7153" max="7153" width="7.875" style="3" customWidth="1"/>
    <col min="7154" max="7154" width="8.375" style="3" customWidth="1"/>
    <col min="7155" max="7155" width="8.25" style="3" customWidth="1"/>
    <col min="7156" max="7156" width="8.375" style="3" customWidth="1"/>
    <col min="7157" max="7158" width="8.625" style="3" customWidth="1"/>
    <col min="7159" max="7159" width="8" style="3" customWidth="1"/>
    <col min="7160" max="7161" width="8.125" style="3" customWidth="1"/>
    <col min="7162" max="7162" width="7.75" style="3" customWidth="1"/>
    <col min="7163" max="7163" width="8.5" style="3" customWidth="1"/>
    <col min="7164" max="7164" width="8.75" style="3" customWidth="1"/>
    <col min="7165" max="7165" width="8.125" style="3" customWidth="1"/>
    <col min="7166" max="7166" width="9.125" style="3" customWidth="1"/>
    <col min="7167" max="7405" width="8.75" style="3"/>
    <col min="7406" max="7406" width="1.375" style="3" customWidth="1"/>
    <col min="7407" max="7407" width="24" style="3" customWidth="1"/>
    <col min="7408" max="7408" width="8.375" style="3" customWidth="1"/>
    <col min="7409" max="7409" width="7.875" style="3" customWidth="1"/>
    <col min="7410" max="7410" width="8.375" style="3" customWidth="1"/>
    <col min="7411" max="7411" width="8.25" style="3" customWidth="1"/>
    <col min="7412" max="7412" width="8.375" style="3" customWidth="1"/>
    <col min="7413" max="7414" width="8.625" style="3" customWidth="1"/>
    <col min="7415" max="7415" width="8" style="3" customWidth="1"/>
    <col min="7416" max="7417" width="8.125" style="3" customWidth="1"/>
    <col min="7418" max="7418" width="7.75" style="3" customWidth="1"/>
    <col min="7419" max="7419" width="8.5" style="3" customWidth="1"/>
    <col min="7420" max="7420" width="8.75" style="3" customWidth="1"/>
    <col min="7421" max="7421" width="8.125" style="3" customWidth="1"/>
    <col min="7422" max="7422" width="9.125" style="3" customWidth="1"/>
    <col min="7423" max="7661" width="8.75" style="3"/>
    <col min="7662" max="7662" width="1.375" style="3" customWidth="1"/>
    <col min="7663" max="7663" width="24" style="3" customWidth="1"/>
    <col min="7664" max="7664" width="8.375" style="3" customWidth="1"/>
    <col min="7665" max="7665" width="7.875" style="3" customWidth="1"/>
    <col min="7666" max="7666" width="8.375" style="3" customWidth="1"/>
    <col min="7667" max="7667" width="8.25" style="3" customWidth="1"/>
    <col min="7668" max="7668" width="8.375" style="3" customWidth="1"/>
    <col min="7669" max="7670" width="8.625" style="3" customWidth="1"/>
    <col min="7671" max="7671" width="8" style="3" customWidth="1"/>
    <col min="7672" max="7673" width="8.125" style="3" customWidth="1"/>
    <col min="7674" max="7674" width="7.75" style="3" customWidth="1"/>
    <col min="7675" max="7675" width="8.5" style="3" customWidth="1"/>
    <col min="7676" max="7676" width="8.75" style="3" customWidth="1"/>
    <col min="7677" max="7677" width="8.125" style="3" customWidth="1"/>
    <col min="7678" max="7678" width="9.125" style="3" customWidth="1"/>
    <col min="7679" max="7917" width="8.75" style="3"/>
    <col min="7918" max="7918" width="1.375" style="3" customWidth="1"/>
    <col min="7919" max="7919" width="24" style="3" customWidth="1"/>
    <col min="7920" max="7920" width="8.375" style="3" customWidth="1"/>
    <col min="7921" max="7921" width="7.875" style="3" customWidth="1"/>
    <col min="7922" max="7922" width="8.375" style="3" customWidth="1"/>
    <col min="7923" max="7923" width="8.25" style="3" customWidth="1"/>
    <col min="7924" max="7924" width="8.375" style="3" customWidth="1"/>
    <col min="7925" max="7926" width="8.625" style="3" customWidth="1"/>
    <col min="7927" max="7927" width="8" style="3" customWidth="1"/>
    <col min="7928" max="7929" width="8.125" style="3" customWidth="1"/>
    <col min="7930" max="7930" width="7.75" style="3" customWidth="1"/>
    <col min="7931" max="7931" width="8.5" style="3" customWidth="1"/>
    <col min="7932" max="7932" width="8.75" style="3" customWidth="1"/>
    <col min="7933" max="7933" width="8.125" style="3" customWidth="1"/>
    <col min="7934" max="7934" width="9.125" style="3" customWidth="1"/>
    <col min="7935" max="8173" width="8.75" style="3"/>
    <col min="8174" max="8174" width="1.375" style="3" customWidth="1"/>
    <col min="8175" max="8175" width="24" style="3" customWidth="1"/>
    <col min="8176" max="8176" width="8.375" style="3" customWidth="1"/>
    <col min="8177" max="8177" width="7.875" style="3" customWidth="1"/>
    <col min="8178" max="8178" width="8.375" style="3" customWidth="1"/>
    <col min="8179" max="8179" width="8.25" style="3" customWidth="1"/>
    <col min="8180" max="8180" width="8.375" style="3" customWidth="1"/>
    <col min="8181" max="8182" width="8.625" style="3" customWidth="1"/>
    <col min="8183" max="8183" width="8" style="3" customWidth="1"/>
    <col min="8184" max="8185" width="8.125" style="3" customWidth="1"/>
    <col min="8186" max="8186" width="7.75" style="3" customWidth="1"/>
    <col min="8187" max="8187" width="8.5" style="3" customWidth="1"/>
    <col min="8188" max="8188" width="8.75" style="3" customWidth="1"/>
    <col min="8189" max="8189" width="8.125" style="3" customWidth="1"/>
    <col min="8190" max="8190" width="9.125" style="3" customWidth="1"/>
    <col min="8191" max="8429" width="8.75" style="3"/>
    <col min="8430" max="8430" width="1.375" style="3" customWidth="1"/>
    <col min="8431" max="8431" width="24" style="3" customWidth="1"/>
    <col min="8432" max="8432" width="8.375" style="3" customWidth="1"/>
    <col min="8433" max="8433" width="7.875" style="3" customWidth="1"/>
    <col min="8434" max="8434" width="8.375" style="3" customWidth="1"/>
    <col min="8435" max="8435" width="8.25" style="3" customWidth="1"/>
    <col min="8436" max="8436" width="8.375" style="3" customWidth="1"/>
    <col min="8437" max="8438" width="8.625" style="3" customWidth="1"/>
    <col min="8439" max="8439" width="8" style="3" customWidth="1"/>
    <col min="8440" max="8441" width="8.125" style="3" customWidth="1"/>
    <col min="8442" max="8442" width="7.75" style="3" customWidth="1"/>
    <col min="8443" max="8443" width="8.5" style="3" customWidth="1"/>
    <col min="8444" max="8444" width="8.75" style="3" customWidth="1"/>
    <col min="8445" max="8445" width="8.125" style="3" customWidth="1"/>
    <col min="8446" max="8446" width="9.125" style="3" customWidth="1"/>
    <col min="8447" max="8685" width="8.75" style="3"/>
    <col min="8686" max="8686" width="1.375" style="3" customWidth="1"/>
    <col min="8687" max="8687" width="24" style="3" customWidth="1"/>
    <col min="8688" max="8688" width="8.375" style="3" customWidth="1"/>
    <col min="8689" max="8689" width="7.875" style="3" customWidth="1"/>
    <col min="8690" max="8690" width="8.375" style="3" customWidth="1"/>
    <col min="8691" max="8691" width="8.25" style="3" customWidth="1"/>
    <col min="8692" max="8692" width="8.375" style="3" customWidth="1"/>
    <col min="8693" max="8694" width="8.625" style="3" customWidth="1"/>
    <col min="8695" max="8695" width="8" style="3" customWidth="1"/>
    <col min="8696" max="8697" width="8.125" style="3" customWidth="1"/>
    <col min="8698" max="8698" width="7.75" style="3" customWidth="1"/>
    <col min="8699" max="8699" width="8.5" style="3" customWidth="1"/>
    <col min="8700" max="8700" width="8.75" style="3" customWidth="1"/>
    <col min="8701" max="8701" width="8.125" style="3" customWidth="1"/>
    <col min="8702" max="8702" width="9.125" style="3" customWidth="1"/>
    <col min="8703" max="8941" width="8.75" style="3"/>
    <col min="8942" max="8942" width="1.375" style="3" customWidth="1"/>
    <col min="8943" max="8943" width="24" style="3" customWidth="1"/>
    <col min="8944" max="8944" width="8.375" style="3" customWidth="1"/>
    <col min="8945" max="8945" width="7.875" style="3" customWidth="1"/>
    <col min="8946" max="8946" width="8.375" style="3" customWidth="1"/>
    <col min="8947" max="8947" width="8.25" style="3" customWidth="1"/>
    <col min="8948" max="8948" width="8.375" style="3" customWidth="1"/>
    <col min="8949" max="8950" width="8.625" style="3" customWidth="1"/>
    <col min="8951" max="8951" width="8" style="3" customWidth="1"/>
    <col min="8952" max="8953" width="8.125" style="3" customWidth="1"/>
    <col min="8954" max="8954" width="7.75" style="3" customWidth="1"/>
    <col min="8955" max="8955" width="8.5" style="3" customWidth="1"/>
    <col min="8956" max="8956" width="8.75" style="3" customWidth="1"/>
    <col min="8957" max="8957" width="8.125" style="3" customWidth="1"/>
    <col min="8958" max="8958" width="9.125" style="3" customWidth="1"/>
    <col min="8959" max="9197" width="8.75" style="3"/>
    <col min="9198" max="9198" width="1.375" style="3" customWidth="1"/>
    <col min="9199" max="9199" width="24" style="3" customWidth="1"/>
    <col min="9200" max="9200" width="8.375" style="3" customWidth="1"/>
    <col min="9201" max="9201" width="7.875" style="3" customWidth="1"/>
    <col min="9202" max="9202" width="8.375" style="3" customWidth="1"/>
    <col min="9203" max="9203" width="8.25" style="3" customWidth="1"/>
    <col min="9204" max="9204" width="8.375" style="3" customWidth="1"/>
    <col min="9205" max="9206" width="8.625" style="3" customWidth="1"/>
    <col min="9207" max="9207" width="8" style="3" customWidth="1"/>
    <col min="9208" max="9209" width="8.125" style="3" customWidth="1"/>
    <col min="9210" max="9210" width="7.75" style="3" customWidth="1"/>
    <col min="9211" max="9211" width="8.5" style="3" customWidth="1"/>
    <col min="9212" max="9212" width="8.75" style="3" customWidth="1"/>
    <col min="9213" max="9213" width="8.125" style="3" customWidth="1"/>
    <col min="9214" max="9214" width="9.125" style="3" customWidth="1"/>
    <col min="9215" max="9453" width="8.75" style="3"/>
    <col min="9454" max="9454" width="1.375" style="3" customWidth="1"/>
    <col min="9455" max="9455" width="24" style="3" customWidth="1"/>
    <col min="9456" max="9456" width="8.375" style="3" customWidth="1"/>
    <col min="9457" max="9457" width="7.875" style="3" customWidth="1"/>
    <col min="9458" max="9458" width="8.375" style="3" customWidth="1"/>
    <col min="9459" max="9459" width="8.25" style="3" customWidth="1"/>
    <col min="9460" max="9460" width="8.375" style="3" customWidth="1"/>
    <col min="9461" max="9462" width="8.625" style="3" customWidth="1"/>
    <col min="9463" max="9463" width="8" style="3" customWidth="1"/>
    <col min="9464" max="9465" width="8.125" style="3" customWidth="1"/>
    <col min="9466" max="9466" width="7.75" style="3" customWidth="1"/>
    <col min="9467" max="9467" width="8.5" style="3" customWidth="1"/>
    <col min="9468" max="9468" width="8.75" style="3" customWidth="1"/>
    <col min="9469" max="9469" width="8.125" style="3" customWidth="1"/>
    <col min="9470" max="9470" width="9.125" style="3" customWidth="1"/>
    <col min="9471" max="9709" width="8.75" style="3"/>
    <col min="9710" max="9710" width="1.375" style="3" customWidth="1"/>
    <col min="9711" max="9711" width="24" style="3" customWidth="1"/>
    <col min="9712" max="9712" width="8.375" style="3" customWidth="1"/>
    <col min="9713" max="9713" width="7.875" style="3" customWidth="1"/>
    <col min="9714" max="9714" width="8.375" style="3" customWidth="1"/>
    <col min="9715" max="9715" width="8.25" style="3" customWidth="1"/>
    <col min="9716" max="9716" width="8.375" style="3" customWidth="1"/>
    <col min="9717" max="9718" width="8.625" style="3" customWidth="1"/>
    <col min="9719" max="9719" width="8" style="3" customWidth="1"/>
    <col min="9720" max="9721" width="8.125" style="3" customWidth="1"/>
    <col min="9722" max="9722" width="7.75" style="3" customWidth="1"/>
    <col min="9723" max="9723" width="8.5" style="3" customWidth="1"/>
    <col min="9724" max="9724" width="8.75" style="3" customWidth="1"/>
    <col min="9725" max="9725" width="8.125" style="3" customWidth="1"/>
    <col min="9726" max="9726" width="9.125" style="3" customWidth="1"/>
    <col min="9727" max="9965" width="8.75" style="3"/>
    <col min="9966" max="9966" width="1.375" style="3" customWidth="1"/>
    <col min="9967" max="9967" width="24" style="3" customWidth="1"/>
    <col min="9968" max="9968" width="8.375" style="3" customWidth="1"/>
    <col min="9969" max="9969" width="7.875" style="3" customWidth="1"/>
    <col min="9970" max="9970" width="8.375" style="3" customWidth="1"/>
    <col min="9971" max="9971" width="8.25" style="3" customWidth="1"/>
    <col min="9972" max="9972" width="8.375" style="3" customWidth="1"/>
    <col min="9973" max="9974" width="8.625" style="3" customWidth="1"/>
    <col min="9975" max="9975" width="8" style="3" customWidth="1"/>
    <col min="9976" max="9977" width="8.125" style="3" customWidth="1"/>
    <col min="9978" max="9978" width="7.75" style="3" customWidth="1"/>
    <col min="9979" max="9979" width="8.5" style="3" customWidth="1"/>
    <col min="9980" max="9980" width="8.75" style="3" customWidth="1"/>
    <col min="9981" max="9981" width="8.125" style="3" customWidth="1"/>
    <col min="9982" max="9982" width="9.125" style="3" customWidth="1"/>
    <col min="9983" max="10221" width="8.75" style="3"/>
    <col min="10222" max="10222" width="1.375" style="3" customWidth="1"/>
    <col min="10223" max="10223" width="24" style="3" customWidth="1"/>
    <col min="10224" max="10224" width="8.375" style="3" customWidth="1"/>
    <col min="10225" max="10225" width="7.875" style="3" customWidth="1"/>
    <col min="10226" max="10226" width="8.375" style="3" customWidth="1"/>
    <col min="10227" max="10227" width="8.25" style="3" customWidth="1"/>
    <col min="10228" max="10228" width="8.375" style="3" customWidth="1"/>
    <col min="10229" max="10230" width="8.625" style="3" customWidth="1"/>
    <col min="10231" max="10231" width="8" style="3" customWidth="1"/>
    <col min="10232" max="10233" width="8.125" style="3" customWidth="1"/>
    <col min="10234" max="10234" width="7.75" style="3" customWidth="1"/>
    <col min="10235" max="10235" width="8.5" style="3" customWidth="1"/>
    <col min="10236" max="10236" width="8.75" style="3" customWidth="1"/>
    <col min="10237" max="10237" width="8.125" style="3" customWidth="1"/>
    <col min="10238" max="10238" width="9.125" style="3" customWidth="1"/>
    <col min="10239" max="10477" width="8.75" style="3"/>
    <col min="10478" max="10478" width="1.375" style="3" customWidth="1"/>
    <col min="10479" max="10479" width="24" style="3" customWidth="1"/>
    <col min="10480" max="10480" width="8.375" style="3" customWidth="1"/>
    <col min="10481" max="10481" width="7.875" style="3" customWidth="1"/>
    <col min="10482" max="10482" width="8.375" style="3" customWidth="1"/>
    <col min="10483" max="10483" width="8.25" style="3" customWidth="1"/>
    <col min="10484" max="10484" width="8.375" style="3" customWidth="1"/>
    <col min="10485" max="10486" width="8.625" style="3" customWidth="1"/>
    <col min="10487" max="10487" width="8" style="3" customWidth="1"/>
    <col min="10488" max="10489" width="8.125" style="3" customWidth="1"/>
    <col min="10490" max="10490" width="7.75" style="3" customWidth="1"/>
    <col min="10491" max="10491" width="8.5" style="3" customWidth="1"/>
    <col min="10492" max="10492" width="8.75" style="3" customWidth="1"/>
    <col min="10493" max="10493" width="8.125" style="3" customWidth="1"/>
    <col min="10494" max="10494" width="9.125" style="3" customWidth="1"/>
    <col min="10495" max="10733" width="8.75" style="3"/>
    <col min="10734" max="10734" width="1.375" style="3" customWidth="1"/>
    <col min="10735" max="10735" width="24" style="3" customWidth="1"/>
    <col min="10736" max="10736" width="8.375" style="3" customWidth="1"/>
    <col min="10737" max="10737" width="7.875" style="3" customWidth="1"/>
    <col min="10738" max="10738" width="8.375" style="3" customWidth="1"/>
    <col min="10739" max="10739" width="8.25" style="3" customWidth="1"/>
    <col min="10740" max="10740" width="8.375" style="3" customWidth="1"/>
    <col min="10741" max="10742" width="8.625" style="3" customWidth="1"/>
    <col min="10743" max="10743" width="8" style="3" customWidth="1"/>
    <col min="10744" max="10745" width="8.125" style="3" customWidth="1"/>
    <col min="10746" max="10746" width="7.75" style="3" customWidth="1"/>
    <col min="10747" max="10747" width="8.5" style="3" customWidth="1"/>
    <col min="10748" max="10748" width="8.75" style="3" customWidth="1"/>
    <col min="10749" max="10749" width="8.125" style="3" customWidth="1"/>
    <col min="10750" max="10750" width="9.125" style="3" customWidth="1"/>
    <col min="10751" max="10989" width="8.75" style="3"/>
    <col min="10990" max="10990" width="1.375" style="3" customWidth="1"/>
    <col min="10991" max="10991" width="24" style="3" customWidth="1"/>
    <col min="10992" max="10992" width="8.375" style="3" customWidth="1"/>
    <col min="10993" max="10993" width="7.875" style="3" customWidth="1"/>
    <col min="10994" max="10994" width="8.375" style="3" customWidth="1"/>
    <col min="10995" max="10995" width="8.25" style="3" customWidth="1"/>
    <col min="10996" max="10996" width="8.375" style="3" customWidth="1"/>
    <col min="10997" max="10998" width="8.625" style="3" customWidth="1"/>
    <col min="10999" max="10999" width="8" style="3" customWidth="1"/>
    <col min="11000" max="11001" width="8.125" style="3" customWidth="1"/>
    <col min="11002" max="11002" width="7.75" style="3" customWidth="1"/>
    <col min="11003" max="11003" width="8.5" style="3" customWidth="1"/>
    <col min="11004" max="11004" width="8.75" style="3" customWidth="1"/>
    <col min="11005" max="11005" width="8.125" style="3" customWidth="1"/>
    <col min="11006" max="11006" width="9.125" style="3" customWidth="1"/>
    <col min="11007" max="11245" width="8.75" style="3"/>
    <col min="11246" max="11246" width="1.375" style="3" customWidth="1"/>
    <col min="11247" max="11247" width="24" style="3" customWidth="1"/>
    <col min="11248" max="11248" width="8.375" style="3" customWidth="1"/>
    <col min="11249" max="11249" width="7.875" style="3" customWidth="1"/>
    <col min="11250" max="11250" width="8.375" style="3" customWidth="1"/>
    <col min="11251" max="11251" width="8.25" style="3" customWidth="1"/>
    <col min="11252" max="11252" width="8.375" style="3" customWidth="1"/>
    <col min="11253" max="11254" width="8.625" style="3" customWidth="1"/>
    <col min="11255" max="11255" width="8" style="3" customWidth="1"/>
    <col min="11256" max="11257" width="8.125" style="3" customWidth="1"/>
    <col min="11258" max="11258" width="7.75" style="3" customWidth="1"/>
    <col min="11259" max="11259" width="8.5" style="3" customWidth="1"/>
    <col min="11260" max="11260" width="8.75" style="3" customWidth="1"/>
    <col min="11261" max="11261" width="8.125" style="3" customWidth="1"/>
    <col min="11262" max="11262" width="9.125" style="3" customWidth="1"/>
    <col min="11263" max="11501" width="8.75" style="3"/>
    <col min="11502" max="11502" width="1.375" style="3" customWidth="1"/>
    <col min="11503" max="11503" width="24" style="3" customWidth="1"/>
    <col min="11504" max="11504" width="8.375" style="3" customWidth="1"/>
    <col min="11505" max="11505" width="7.875" style="3" customWidth="1"/>
    <col min="11506" max="11506" width="8.375" style="3" customWidth="1"/>
    <col min="11507" max="11507" width="8.25" style="3" customWidth="1"/>
    <col min="11508" max="11508" width="8.375" style="3" customWidth="1"/>
    <col min="11509" max="11510" width="8.625" style="3" customWidth="1"/>
    <col min="11511" max="11511" width="8" style="3" customWidth="1"/>
    <col min="11512" max="11513" width="8.125" style="3" customWidth="1"/>
    <col min="11514" max="11514" width="7.75" style="3" customWidth="1"/>
    <col min="11515" max="11515" width="8.5" style="3" customWidth="1"/>
    <col min="11516" max="11516" width="8.75" style="3" customWidth="1"/>
    <col min="11517" max="11517" width="8.125" style="3" customWidth="1"/>
    <col min="11518" max="11518" width="9.125" style="3" customWidth="1"/>
    <col min="11519" max="11757" width="8.75" style="3"/>
    <col min="11758" max="11758" width="1.375" style="3" customWidth="1"/>
    <col min="11759" max="11759" width="24" style="3" customWidth="1"/>
    <col min="11760" max="11760" width="8.375" style="3" customWidth="1"/>
    <col min="11761" max="11761" width="7.875" style="3" customWidth="1"/>
    <col min="11762" max="11762" width="8.375" style="3" customWidth="1"/>
    <col min="11763" max="11763" width="8.25" style="3" customWidth="1"/>
    <col min="11764" max="11764" width="8.375" style="3" customWidth="1"/>
    <col min="11765" max="11766" width="8.625" style="3" customWidth="1"/>
    <col min="11767" max="11767" width="8" style="3" customWidth="1"/>
    <col min="11768" max="11769" width="8.125" style="3" customWidth="1"/>
    <col min="11770" max="11770" width="7.75" style="3" customWidth="1"/>
    <col min="11771" max="11771" width="8.5" style="3" customWidth="1"/>
    <col min="11772" max="11772" width="8.75" style="3" customWidth="1"/>
    <col min="11773" max="11773" width="8.125" style="3" customWidth="1"/>
    <col min="11774" max="11774" width="9.125" style="3" customWidth="1"/>
    <col min="11775" max="12013" width="8.75" style="3"/>
    <col min="12014" max="12014" width="1.375" style="3" customWidth="1"/>
    <col min="12015" max="12015" width="24" style="3" customWidth="1"/>
    <col min="12016" max="12016" width="8.375" style="3" customWidth="1"/>
    <col min="12017" max="12017" width="7.875" style="3" customWidth="1"/>
    <col min="12018" max="12018" width="8.375" style="3" customWidth="1"/>
    <col min="12019" max="12019" width="8.25" style="3" customWidth="1"/>
    <col min="12020" max="12020" width="8.375" style="3" customWidth="1"/>
    <col min="12021" max="12022" width="8.625" style="3" customWidth="1"/>
    <col min="12023" max="12023" width="8" style="3" customWidth="1"/>
    <col min="12024" max="12025" width="8.125" style="3" customWidth="1"/>
    <col min="12026" max="12026" width="7.75" style="3" customWidth="1"/>
    <col min="12027" max="12027" width="8.5" style="3" customWidth="1"/>
    <col min="12028" max="12028" width="8.75" style="3" customWidth="1"/>
    <col min="12029" max="12029" width="8.125" style="3" customWidth="1"/>
    <col min="12030" max="12030" width="9.125" style="3" customWidth="1"/>
    <col min="12031" max="12269" width="8.75" style="3"/>
    <col min="12270" max="12270" width="1.375" style="3" customWidth="1"/>
    <col min="12271" max="12271" width="24" style="3" customWidth="1"/>
    <col min="12272" max="12272" width="8.375" style="3" customWidth="1"/>
    <col min="12273" max="12273" width="7.875" style="3" customWidth="1"/>
    <col min="12274" max="12274" width="8.375" style="3" customWidth="1"/>
    <col min="12275" max="12275" width="8.25" style="3" customWidth="1"/>
    <col min="12276" max="12276" width="8.375" style="3" customWidth="1"/>
    <col min="12277" max="12278" width="8.625" style="3" customWidth="1"/>
    <col min="12279" max="12279" width="8" style="3" customWidth="1"/>
    <col min="12280" max="12281" width="8.125" style="3" customWidth="1"/>
    <col min="12282" max="12282" width="7.75" style="3" customWidth="1"/>
    <col min="12283" max="12283" width="8.5" style="3" customWidth="1"/>
    <col min="12284" max="12284" width="8.75" style="3" customWidth="1"/>
    <col min="12285" max="12285" width="8.125" style="3" customWidth="1"/>
    <col min="12286" max="12286" width="9.125" style="3" customWidth="1"/>
    <col min="12287" max="12525" width="8.75" style="3"/>
    <col min="12526" max="12526" width="1.375" style="3" customWidth="1"/>
    <col min="12527" max="12527" width="24" style="3" customWidth="1"/>
    <col min="12528" max="12528" width="8.375" style="3" customWidth="1"/>
    <col min="12529" max="12529" width="7.875" style="3" customWidth="1"/>
    <col min="12530" max="12530" width="8.375" style="3" customWidth="1"/>
    <col min="12531" max="12531" width="8.25" style="3" customWidth="1"/>
    <col min="12532" max="12532" width="8.375" style="3" customWidth="1"/>
    <col min="12533" max="12534" width="8.625" style="3" customWidth="1"/>
    <col min="12535" max="12535" width="8" style="3" customWidth="1"/>
    <col min="12536" max="12537" width="8.125" style="3" customWidth="1"/>
    <col min="12538" max="12538" width="7.75" style="3" customWidth="1"/>
    <col min="12539" max="12539" width="8.5" style="3" customWidth="1"/>
    <col min="12540" max="12540" width="8.75" style="3" customWidth="1"/>
    <col min="12541" max="12541" width="8.125" style="3" customWidth="1"/>
    <col min="12542" max="12542" width="9.125" style="3" customWidth="1"/>
    <col min="12543" max="12781" width="8.75" style="3"/>
    <col min="12782" max="12782" width="1.375" style="3" customWidth="1"/>
    <col min="12783" max="12783" width="24" style="3" customWidth="1"/>
    <col min="12784" max="12784" width="8.375" style="3" customWidth="1"/>
    <col min="12785" max="12785" width="7.875" style="3" customWidth="1"/>
    <col min="12786" max="12786" width="8.375" style="3" customWidth="1"/>
    <col min="12787" max="12787" width="8.25" style="3" customWidth="1"/>
    <col min="12788" max="12788" width="8.375" style="3" customWidth="1"/>
    <col min="12789" max="12790" width="8.625" style="3" customWidth="1"/>
    <col min="12791" max="12791" width="8" style="3" customWidth="1"/>
    <col min="12792" max="12793" width="8.125" style="3" customWidth="1"/>
    <col min="12794" max="12794" width="7.75" style="3" customWidth="1"/>
    <col min="12795" max="12795" width="8.5" style="3" customWidth="1"/>
    <col min="12796" max="12796" width="8.75" style="3" customWidth="1"/>
    <col min="12797" max="12797" width="8.125" style="3" customWidth="1"/>
    <col min="12798" max="12798" width="9.125" style="3" customWidth="1"/>
    <col min="12799" max="13037" width="8.75" style="3"/>
    <col min="13038" max="13038" width="1.375" style="3" customWidth="1"/>
    <col min="13039" max="13039" width="24" style="3" customWidth="1"/>
    <col min="13040" max="13040" width="8.375" style="3" customWidth="1"/>
    <col min="13041" max="13041" width="7.875" style="3" customWidth="1"/>
    <col min="13042" max="13042" width="8.375" style="3" customWidth="1"/>
    <col min="13043" max="13043" width="8.25" style="3" customWidth="1"/>
    <col min="13044" max="13044" width="8.375" style="3" customWidth="1"/>
    <col min="13045" max="13046" width="8.625" style="3" customWidth="1"/>
    <col min="13047" max="13047" width="8" style="3" customWidth="1"/>
    <col min="13048" max="13049" width="8.125" style="3" customWidth="1"/>
    <col min="13050" max="13050" width="7.75" style="3" customWidth="1"/>
    <col min="13051" max="13051" width="8.5" style="3" customWidth="1"/>
    <col min="13052" max="13052" width="8.75" style="3" customWidth="1"/>
    <col min="13053" max="13053" width="8.125" style="3" customWidth="1"/>
    <col min="13054" max="13054" width="9.125" style="3" customWidth="1"/>
    <col min="13055" max="13293" width="8.75" style="3"/>
    <col min="13294" max="13294" width="1.375" style="3" customWidth="1"/>
    <col min="13295" max="13295" width="24" style="3" customWidth="1"/>
    <col min="13296" max="13296" width="8.375" style="3" customWidth="1"/>
    <col min="13297" max="13297" width="7.875" style="3" customWidth="1"/>
    <col min="13298" max="13298" width="8.375" style="3" customWidth="1"/>
    <col min="13299" max="13299" width="8.25" style="3" customWidth="1"/>
    <col min="13300" max="13300" width="8.375" style="3" customWidth="1"/>
    <col min="13301" max="13302" width="8.625" style="3" customWidth="1"/>
    <col min="13303" max="13303" width="8" style="3" customWidth="1"/>
    <col min="13304" max="13305" width="8.125" style="3" customWidth="1"/>
    <col min="13306" max="13306" width="7.75" style="3" customWidth="1"/>
    <col min="13307" max="13307" width="8.5" style="3" customWidth="1"/>
    <col min="13308" max="13308" width="8.75" style="3" customWidth="1"/>
    <col min="13309" max="13309" width="8.125" style="3" customWidth="1"/>
    <col min="13310" max="13310" width="9.125" style="3" customWidth="1"/>
    <col min="13311" max="13549" width="8.75" style="3"/>
    <col min="13550" max="13550" width="1.375" style="3" customWidth="1"/>
    <col min="13551" max="13551" width="24" style="3" customWidth="1"/>
    <col min="13552" max="13552" width="8.375" style="3" customWidth="1"/>
    <col min="13553" max="13553" width="7.875" style="3" customWidth="1"/>
    <col min="13554" max="13554" width="8.375" style="3" customWidth="1"/>
    <col min="13555" max="13555" width="8.25" style="3" customWidth="1"/>
    <col min="13556" max="13556" width="8.375" style="3" customWidth="1"/>
    <col min="13557" max="13558" width="8.625" style="3" customWidth="1"/>
    <col min="13559" max="13559" width="8" style="3" customWidth="1"/>
    <col min="13560" max="13561" width="8.125" style="3" customWidth="1"/>
    <col min="13562" max="13562" width="7.75" style="3" customWidth="1"/>
    <col min="13563" max="13563" width="8.5" style="3" customWidth="1"/>
    <col min="13564" max="13564" width="8.75" style="3" customWidth="1"/>
    <col min="13565" max="13565" width="8.125" style="3" customWidth="1"/>
    <col min="13566" max="13566" width="9.125" style="3" customWidth="1"/>
    <col min="13567" max="13805" width="8.75" style="3"/>
    <col min="13806" max="13806" width="1.375" style="3" customWidth="1"/>
    <col min="13807" max="13807" width="24" style="3" customWidth="1"/>
    <col min="13808" max="13808" width="8.375" style="3" customWidth="1"/>
    <col min="13809" max="13809" width="7.875" style="3" customWidth="1"/>
    <col min="13810" max="13810" width="8.375" style="3" customWidth="1"/>
    <col min="13811" max="13811" width="8.25" style="3" customWidth="1"/>
    <col min="13812" max="13812" width="8.375" style="3" customWidth="1"/>
    <col min="13813" max="13814" width="8.625" style="3" customWidth="1"/>
    <col min="13815" max="13815" width="8" style="3" customWidth="1"/>
    <col min="13816" max="13817" width="8.125" style="3" customWidth="1"/>
    <col min="13818" max="13818" width="7.75" style="3" customWidth="1"/>
    <col min="13819" max="13819" width="8.5" style="3" customWidth="1"/>
    <col min="13820" max="13820" width="8.75" style="3" customWidth="1"/>
    <col min="13821" max="13821" width="8.125" style="3" customWidth="1"/>
    <col min="13822" max="13822" width="9.125" style="3" customWidth="1"/>
    <col min="13823" max="14061" width="8.75" style="3"/>
    <col min="14062" max="14062" width="1.375" style="3" customWidth="1"/>
    <col min="14063" max="14063" width="24" style="3" customWidth="1"/>
    <col min="14064" max="14064" width="8.375" style="3" customWidth="1"/>
    <col min="14065" max="14065" width="7.875" style="3" customWidth="1"/>
    <col min="14066" max="14066" width="8.375" style="3" customWidth="1"/>
    <col min="14067" max="14067" width="8.25" style="3" customWidth="1"/>
    <col min="14068" max="14068" width="8.375" style="3" customWidth="1"/>
    <col min="14069" max="14070" width="8.625" style="3" customWidth="1"/>
    <col min="14071" max="14071" width="8" style="3" customWidth="1"/>
    <col min="14072" max="14073" width="8.125" style="3" customWidth="1"/>
    <col min="14074" max="14074" width="7.75" style="3" customWidth="1"/>
    <col min="14075" max="14075" width="8.5" style="3" customWidth="1"/>
    <col min="14076" max="14076" width="8.75" style="3" customWidth="1"/>
    <col min="14077" max="14077" width="8.125" style="3" customWidth="1"/>
    <col min="14078" max="14078" width="9.125" style="3" customWidth="1"/>
    <col min="14079" max="14317" width="8.75" style="3"/>
    <col min="14318" max="14318" width="1.375" style="3" customWidth="1"/>
    <col min="14319" max="14319" width="24" style="3" customWidth="1"/>
    <col min="14320" max="14320" width="8.375" style="3" customWidth="1"/>
    <col min="14321" max="14321" width="7.875" style="3" customWidth="1"/>
    <col min="14322" max="14322" width="8.375" style="3" customWidth="1"/>
    <col min="14323" max="14323" width="8.25" style="3" customWidth="1"/>
    <col min="14324" max="14324" width="8.375" style="3" customWidth="1"/>
    <col min="14325" max="14326" width="8.625" style="3" customWidth="1"/>
    <col min="14327" max="14327" width="8" style="3" customWidth="1"/>
    <col min="14328" max="14329" width="8.125" style="3" customWidth="1"/>
    <col min="14330" max="14330" width="7.75" style="3" customWidth="1"/>
    <col min="14331" max="14331" width="8.5" style="3" customWidth="1"/>
    <col min="14332" max="14332" width="8.75" style="3" customWidth="1"/>
    <col min="14333" max="14333" width="8.125" style="3" customWidth="1"/>
    <col min="14334" max="14334" width="9.125" style="3" customWidth="1"/>
    <col min="14335" max="14573" width="8.75" style="3"/>
    <col min="14574" max="14574" width="1.375" style="3" customWidth="1"/>
    <col min="14575" max="14575" width="24" style="3" customWidth="1"/>
    <col min="14576" max="14576" width="8.375" style="3" customWidth="1"/>
    <col min="14577" max="14577" width="7.875" style="3" customWidth="1"/>
    <col min="14578" max="14578" width="8.375" style="3" customWidth="1"/>
    <col min="14579" max="14579" width="8.25" style="3" customWidth="1"/>
    <col min="14580" max="14580" width="8.375" style="3" customWidth="1"/>
    <col min="14581" max="14582" width="8.625" style="3" customWidth="1"/>
    <col min="14583" max="14583" width="8" style="3" customWidth="1"/>
    <col min="14584" max="14585" width="8.125" style="3" customWidth="1"/>
    <col min="14586" max="14586" width="7.75" style="3" customWidth="1"/>
    <col min="14587" max="14587" width="8.5" style="3" customWidth="1"/>
    <col min="14588" max="14588" width="8.75" style="3" customWidth="1"/>
    <col min="14589" max="14589" width="8.125" style="3" customWidth="1"/>
    <col min="14590" max="14590" width="9.125" style="3" customWidth="1"/>
    <col min="14591" max="14829" width="8.75" style="3"/>
    <col min="14830" max="14830" width="1.375" style="3" customWidth="1"/>
    <col min="14831" max="14831" width="24" style="3" customWidth="1"/>
    <col min="14832" max="14832" width="8.375" style="3" customWidth="1"/>
    <col min="14833" max="14833" width="7.875" style="3" customWidth="1"/>
    <col min="14834" max="14834" width="8.375" style="3" customWidth="1"/>
    <col min="14835" max="14835" width="8.25" style="3" customWidth="1"/>
    <col min="14836" max="14836" width="8.375" style="3" customWidth="1"/>
    <col min="14837" max="14838" width="8.625" style="3" customWidth="1"/>
    <col min="14839" max="14839" width="8" style="3" customWidth="1"/>
    <col min="14840" max="14841" width="8.125" style="3" customWidth="1"/>
    <col min="14842" max="14842" width="7.75" style="3" customWidth="1"/>
    <col min="14843" max="14843" width="8.5" style="3" customWidth="1"/>
    <col min="14844" max="14844" width="8.75" style="3" customWidth="1"/>
    <col min="14845" max="14845" width="8.125" style="3" customWidth="1"/>
    <col min="14846" max="14846" width="9.125" style="3" customWidth="1"/>
    <col min="14847" max="15085" width="8.75" style="3"/>
    <col min="15086" max="15086" width="1.375" style="3" customWidth="1"/>
    <col min="15087" max="15087" width="24" style="3" customWidth="1"/>
    <col min="15088" max="15088" width="8.375" style="3" customWidth="1"/>
    <col min="15089" max="15089" width="7.875" style="3" customWidth="1"/>
    <col min="15090" max="15090" width="8.375" style="3" customWidth="1"/>
    <col min="15091" max="15091" width="8.25" style="3" customWidth="1"/>
    <col min="15092" max="15092" width="8.375" style="3" customWidth="1"/>
    <col min="15093" max="15094" width="8.625" style="3" customWidth="1"/>
    <col min="15095" max="15095" width="8" style="3" customWidth="1"/>
    <col min="15096" max="15097" width="8.125" style="3" customWidth="1"/>
    <col min="15098" max="15098" width="7.75" style="3" customWidth="1"/>
    <col min="15099" max="15099" width="8.5" style="3" customWidth="1"/>
    <col min="15100" max="15100" width="8.75" style="3" customWidth="1"/>
    <col min="15101" max="15101" width="8.125" style="3" customWidth="1"/>
    <col min="15102" max="15102" width="9.125" style="3" customWidth="1"/>
    <col min="15103" max="15341" width="8.75" style="3"/>
    <col min="15342" max="15342" width="1.375" style="3" customWidth="1"/>
    <col min="15343" max="15343" width="24" style="3" customWidth="1"/>
    <col min="15344" max="15344" width="8.375" style="3" customWidth="1"/>
    <col min="15345" max="15345" width="7.875" style="3" customWidth="1"/>
    <col min="15346" max="15346" width="8.375" style="3" customWidth="1"/>
    <col min="15347" max="15347" width="8.25" style="3" customWidth="1"/>
    <col min="15348" max="15348" width="8.375" style="3" customWidth="1"/>
    <col min="15349" max="15350" width="8.625" style="3" customWidth="1"/>
    <col min="15351" max="15351" width="8" style="3" customWidth="1"/>
    <col min="15352" max="15353" width="8.125" style="3" customWidth="1"/>
    <col min="15354" max="15354" width="7.75" style="3" customWidth="1"/>
    <col min="15355" max="15355" width="8.5" style="3" customWidth="1"/>
    <col min="15356" max="15356" width="8.75" style="3" customWidth="1"/>
    <col min="15357" max="15357" width="8.125" style="3" customWidth="1"/>
    <col min="15358" max="15358" width="9.125" style="3" customWidth="1"/>
    <col min="15359" max="15597" width="8.75" style="3"/>
    <col min="15598" max="15598" width="1.375" style="3" customWidth="1"/>
    <col min="15599" max="15599" width="24" style="3" customWidth="1"/>
    <col min="15600" max="15600" width="8.375" style="3" customWidth="1"/>
    <col min="15601" max="15601" width="7.875" style="3" customWidth="1"/>
    <col min="15602" max="15602" width="8.375" style="3" customWidth="1"/>
    <col min="15603" max="15603" width="8.25" style="3" customWidth="1"/>
    <col min="15604" max="15604" width="8.375" style="3" customWidth="1"/>
    <col min="15605" max="15606" width="8.625" style="3" customWidth="1"/>
    <col min="15607" max="15607" width="8" style="3" customWidth="1"/>
    <col min="15608" max="15609" width="8.125" style="3" customWidth="1"/>
    <col min="15610" max="15610" width="7.75" style="3" customWidth="1"/>
    <col min="15611" max="15611" width="8.5" style="3" customWidth="1"/>
    <col min="15612" max="15612" width="8.75" style="3" customWidth="1"/>
    <col min="15613" max="15613" width="8.125" style="3" customWidth="1"/>
    <col min="15614" max="15614" width="9.125" style="3" customWidth="1"/>
    <col min="15615" max="15853" width="8.75" style="3"/>
    <col min="15854" max="15854" width="1.375" style="3" customWidth="1"/>
    <col min="15855" max="15855" width="24" style="3" customWidth="1"/>
    <col min="15856" max="15856" width="8.375" style="3" customWidth="1"/>
    <col min="15857" max="15857" width="7.875" style="3" customWidth="1"/>
    <col min="15858" max="15858" width="8.375" style="3" customWidth="1"/>
    <col min="15859" max="15859" width="8.25" style="3" customWidth="1"/>
    <col min="15860" max="15860" width="8.375" style="3" customWidth="1"/>
    <col min="15861" max="15862" width="8.625" style="3" customWidth="1"/>
    <col min="15863" max="15863" width="8" style="3" customWidth="1"/>
    <col min="15864" max="15865" width="8.125" style="3" customWidth="1"/>
    <col min="15866" max="15866" width="7.75" style="3" customWidth="1"/>
    <col min="15867" max="15867" width="8.5" style="3" customWidth="1"/>
    <col min="15868" max="15868" width="8.75" style="3" customWidth="1"/>
    <col min="15869" max="15869" width="8.125" style="3" customWidth="1"/>
    <col min="15870" max="15870" width="9.125" style="3" customWidth="1"/>
    <col min="15871" max="16109" width="8.75" style="3"/>
    <col min="16110" max="16110" width="1.375" style="3" customWidth="1"/>
    <col min="16111" max="16111" width="24" style="3" customWidth="1"/>
    <col min="16112" max="16112" width="8.375" style="3" customWidth="1"/>
    <col min="16113" max="16113" width="7.875" style="3" customWidth="1"/>
    <col min="16114" max="16114" width="8.375" style="3" customWidth="1"/>
    <col min="16115" max="16115" width="8.25" style="3" customWidth="1"/>
    <col min="16116" max="16116" width="8.375" style="3" customWidth="1"/>
    <col min="16117" max="16118" width="8.625" style="3" customWidth="1"/>
    <col min="16119" max="16119" width="8" style="3" customWidth="1"/>
    <col min="16120" max="16121" width="8.125" style="3" customWidth="1"/>
    <col min="16122" max="16122" width="7.75" style="3" customWidth="1"/>
    <col min="16123" max="16123" width="8.5" style="3" customWidth="1"/>
    <col min="16124" max="16124" width="8.75" style="3" customWidth="1"/>
    <col min="16125" max="16125" width="8.125" style="3" customWidth="1"/>
    <col min="16126" max="16126" width="9.125" style="3" customWidth="1"/>
    <col min="16127" max="16384" width="8.75" style="3"/>
  </cols>
  <sheetData>
    <row r="1" spans="2:20" ht="15.75">
      <c r="B1" s="27"/>
      <c r="C1" s="27"/>
    </row>
    <row r="2" spans="2:20" ht="15.75">
      <c r="T2" s="14"/>
    </row>
    <row r="3" spans="2:20" ht="15.75" customHeight="1">
      <c r="B3" s="28" t="s">
        <v>0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</row>
    <row r="4" spans="2:20" ht="12" customHeight="1" thickBot="1"/>
    <row r="5" spans="2:20" ht="27.2" customHeight="1">
      <c r="B5" s="29" t="s">
        <v>1</v>
      </c>
      <c r="C5" s="31" t="s">
        <v>2</v>
      </c>
      <c r="D5" s="31" t="s">
        <v>3</v>
      </c>
      <c r="E5" s="31"/>
      <c r="F5" s="33" t="s">
        <v>4</v>
      </c>
      <c r="G5" s="35" t="s">
        <v>5</v>
      </c>
      <c r="H5" s="36"/>
      <c r="I5" s="36"/>
      <c r="J5" s="36"/>
      <c r="K5" s="36"/>
      <c r="L5" s="37"/>
      <c r="M5" s="38"/>
      <c r="N5" s="33" t="s">
        <v>6</v>
      </c>
      <c r="O5" s="33" t="s">
        <v>7</v>
      </c>
      <c r="P5" s="35"/>
      <c r="Q5" s="33" t="s">
        <v>8</v>
      </c>
      <c r="R5" s="33" t="s">
        <v>9</v>
      </c>
      <c r="S5" s="33" t="s">
        <v>10</v>
      </c>
      <c r="T5" s="44"/>
    </row>
    <row r="6" spans="2:20" ht="17.25" customHeight="1">
      <c r="B6" s="30"/>
      <c r="C6" s="32"/>
      <c r="D6" s="32" t="s">
        <v>11</v>
      </c>
      <c r="E6" s="32" t="s">
        <v>12</v>
      </c>
      <c r="F6" s="34"/>
      <c r="G6" s="32" t="s">
        <v>13</v>
      </c>
      <c r="H6" s="32" t="s">
        <v>14</v>
      </c>
      <c r="I6" s="32" t="s">
        <v>15</v>
      </c>
      <c r="J6" s="32"/>
      <c r="K6" s="46" t="s">
        <v>16</v>
      </c>
      <c r="L6" s="46" t="s">
        <v>17</v>
      </c>
      <c r="M6" s="48" t="s">
        <v>18</v>
      </c>
      <c r="N6" s="39"/>
      <c r="O6" s="40"/>
      <c r="P6" s="34"/>
      <c r="Q6" s="40"/>
      <c r="R6" s="40"/>
      <c r="S6" s="40"/>
      <c r="T6" s="45"/>
    </row>
    <row r="7" spans="2:20" ht="30" customHeight="1">
      <c r="B7" s="30"/>
      <c r="C7" s="32"/>
      <c r="D7" s="32"/>
      <c r="E7" s="32"/>
      <c r="F7" s="34"/>
      <c r="G7" s="32"/>
      <c r="H7" s="32"/>
      <c r="I7" s="15"/>
      <c r="J7" s="15" t="s">
        <v>19</v>
      </c>
      <c r="K7" s="47"/>
      <c r="L7" s="47"/>
      <c r="M7" s="47"/>
      <c r="N7" s="39"/>
      <c r="O7" s="15" t="s">
        <v>20</v>
      </c>
      <c r="P7" s="16" t="s">
        <v>21</v>
      </c>
      <c r="Q7" s="40"/>
      <c r="R7" s="40"/>
      <c r="S7" s="15" t="s">
        <v>22</v>
      </c>
      <c r="T7" s="17" t="s">
        <v>23</v>
      </c>
    </row>
    <row r="8" spans="2:20" ht="15" customHeight="1">
      <c r="B8" s="41" t="s">
        <v>24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3"/>
    </row>
    <row r="9" spans="2:20" ht="15" customHeight="1">
      <c r="B9" s="18" t="s">
        <v>25</v>
      </c>
      <c r="C9" s="1">
        <v>283</v>
      </c>
      <c r="D9" s="1">
        <v>199</v>
      </c>
      <c r="E9" s="1">
        <v>90</v>
      </c>
      <c r="F9" s="1">
        <f t="shared" ref="F9:F15" si="0">SUM(C9:E9)</f>
        <v>572</v>
      </c>
      <c r="G9" s="1">
        <v>128</v>
      </c>
      <c r="H9" s="1">
        <v>3</v>
      </c>
      <c r="I9" s="1">
        <v>1</v>
      </c>
      <c r="J9" s="1">
        <v>33</v>
      </c>
      <c r="K9" s="1">
        <v>2</v>
      </c>
      <c r="L9" s="1">
        <f>94+24</f>
        <v>118</v>
      </c>
      <c r="M9" s="7">
        <f t="shared" ref="M9:M15" si="1">SUM(G9:L9)</f>
        <v>285</v>
      </c>
      <c r="N9" s="6">
        <f t="shared" ref="N9:N15" si="2">G9/(M9-L9)</f>
        <v>0.76646706586826352</v>
      </c>
      <c r="O9" s="1">
        <v>101</v>
      </c>
      <c r="P9" s="1">
        <v>6</v>
      </c>
      <c r="Q9" s="1">
        <f t="shared" ref="Q9:Q14" si="3">M9+O9+P9</f>
        <v>392</v>
      </c>
      <c r="R9" s="7">
        <f t="shared" ref="R9:R14" si="4">F9-Q9</f>
        <v>180</v>
      </c>
      <c r="S9" s="1">
        <v>25350</v>
      </c>
      <c r="T9" s="2">
        <v>15152</v>
      </c>
    </row>
    <row r="10" spans="2:20" ht="15" customHeight="1">
      <c r="B10" s="19" t="s">
        <v>26</v>
      </c>
      <c r="C10" s="8">
        <v>23</v>
      </c>
      <c r="D10" s="8">
        <v>7</v>
      </c>
      <c r="E10" s="8">
        <v>7</v>
      </c>
      <c r="F10" s="8">
        <f t="shared" si="0"/>
        <v>37</v>
      </c>
      <c r="G10" s="8">
        <v>5</v>
      </c>
      <c r="H10" s="8">
        <v>1</v>
      </c>
      <c r="I10" s="8">
        <v>0</v>
      </c>
      <c r="J10" s="8">
        <v>0</v>
      </c>
      <c r="K10" s="8">
        <v>0</v>
      </c>
      <c r="L10" s="8">
        <v>11</v>
      </c>
      <c r="M10" s="10">
        <f t="shared" si="1"/>
        <v>17</v>
      </c>
      <c r="N10" s="9">
        <f t="shared" si="2"/>
        <v>0.83333333333333337</v>
      </c>
      <c r="O10" s="8">
        <v>1</v>
      </c>
      <c r="P10" s="8">
        <v>0</v>
      </c>
      <c r="Q10" s="8">
        <f t="shared" si="3"/>
        <v>18</v>
      </c>
      <c r="R10" s="10">
        <f t="shared" si="4"/>
        <v>19</v>
      </c>
      <c r="S10" s="20">
        <v>135</v>
      </c>
      <c r="T10" s="11">
        <v>0</v>
      </c>
    </row>
    <row r="11" spans="2:20" ht="15" customHeight="1">
      <c r="B11" s="18" t="s">
        <v>27</v>
      </c>
      <c r="C11" s="1">
        <v>0</v>
      </c>
      <c r="D11" s="1">
        <v>1</v>
      </c>
      <c r="E11" s="1">
        <v>0</v>
      </c>
      <c r="F11" s="1">
        <f t="shared" si="0"/>
        <v>1</v>
      </c>
      <c r="G11" s="1">
        <v>0</v>
      </c>
      <c r="H11" s="1">
        <v>0</v>
      </c>
      <c r="I11" s="1">
        <v>0</v>
      </c>
      <c r="J11" s="1">
        <v>1</v>
      </c>
      <c r="K11" s="1">
        <v>0</v>
      </c>
      <c r="L11" s="1">
        <v>0</v>
      </c>
      <c r="M11" s="7">
        <f t="shared" si="1"/>
        <v>1</v>
      </c>
      <c r="N11" s="6">
        <f t="shared" si="2"/>
        <v>0</v>
      </c>
      <c r="O11" s="1">
        <v>0</v>
      </c>
      <c r="P11" s="1">
        <v>0</v>
      </c>
      <c r="Q11" s="1">
        <f t="shared" si="3"/>
        <v>1</v>
      </c>
      <c r="R11" s="7">
        <f t="shared" si="4"/>
        <v>0</v>
      </c>
      <c r="S11" s="1">
        <v>0</v>
      </c>
      <c r="T11" s="2">
        <v>10</v>
      </c>
    </row>
    <row r="12" spans="2:20" ht="15" customHeight="1">
      <c r="B12" s="19" t="s">
        <v>28</v>
      </c>
      <c r="C12" s="8">
        <v>2</v>
      </c>
      <c r="D12" s="8">
        <v>3</v>
      </c>
      <c r="E12" s="8">
        <v>1</v>
      </c>
      <c r="F12" s="8">
        <f t="shared" si="0"/>
        <v>6</v>
      </c>
      <c r="G12" s="8">
        <v>1</v>
      </c>
      <c r="H12" s="8">
        <v>0</v>
      </c>
      <c r="I12" s="8">
        <v>0</v>
      </c>
      <c r="J12" s="8">
        <v>1</v>
      </c>
      <c r="K12" s="8">
        <v>0</v>
      </c>
      <c r="L12" s="8">
        <v>0</v>
      </c>
      <c r="M12" s="10">
        <f t="shared" si="1"/>
        <v>2</v>
      </c>
      <c r="N12" s="9">
        <f t="shared" si="2"/>
        <v>0.5</v>
      </c>
      <c r="O12" s="8">
        <v>3</v>
      </c>
      <c r="P12" s="8">
        <v>0</v>
      </c>
      <c r="Q12" s="8">
        <f t="shared" si="3"/>
        <v>5</v>
      </c>
      <c r="R12" s="10">
        <f t="shared" si="4"/>
        <v>1</v>
      </c>
      <c r="S12" s="20">
        <v>10</v>
      </c>
      <c r="T12" s="11">
        <v>100</v>
      </c>
    </row>
    <row r="13" spans="2:20" ht="15" customHeight="1">
      <c r="B13" s="18" t="s">
        <v>29</v>
      </c>
      <c r="C13" s="1">
        <v>13</v>
      </c>
      <c r="D13" s="1">
        <v>9</v>
      </c>
      <c r="E13" s="1">
        <v>11</v>
      </c>
      <c r="F13" s="1">
        <f t="shared" si="0"/>
        <v>33</v>
      </c>
      <c r="G13" s="1">
        <v>7</v>
      </c>
      <c r="H13" s="1">
        <v>0</v>
      </c>
      <c r="I13" s="1">
        <v>0</v>
      </c>
      <c r="J13" s="1">
        <v>5</v>
      </c>
      <c r="K13" s="1">
        <v>0</v>
      </c>
      <c r="L13" s="1">
        <v>7</v>
      </c>
      <c r="M13" s="7">
        <f t="shared" si="1"/>
        <v>19</v>
      </c>
      <c r="N13" s="6">
        <f t="shared" si="2"/>
        <v>0.58333333333333337</v>
      </c>
      <c r="O13" s="1">
        <v>3</v>
      </c>
      <c r="P13" s="1">
        <v>0</v>
      </c>
      <c r="Q13" s="1">
        <f t="shared" si="3"/>
        <v>22</v>
      </c>
      <c r="R13" s="7">
        <f t="shared" si="4"/>
        <v>11</v>
      </c>
      <c r="S13" s="1">
        <v>842</v>
      </c>
      <c r="T13" s="2">
        <v>226</v>
      </c>
    </row>
    <row r="14" spans="2:20" ht="15" customHeight="1">
      <c r="B14" s="21" t="s">
        <v>30</v>
      </c>
      <c r="C14" s="12">
        <v>30</v>
      </c>
      <c r="D14" s="12">
        <v>24</v>
      </c>
      <c r="E14" s="12">
        <v>16</v>
      </c>
      <c r="F14" s="8">
        <f t="shared" si="0"/>
        <v>70</v>
      </c>
      <c r="G14" s="12">
        <v>7</v>
      </c>
      <c r="H14" s="12">
        <v>0</v>
      </c>
      <c r="I14" s="12">
        <v>4</v>
      </c>
      <c r="J14" s="12">
        <v>1</v>
      </c>
      <c r="K14" s="12">
        <v>0</v>
      </c>
      <c r="L14" s="12">
        <v>21</v>
      </c>
      <c r="M14" s="10">
        <f t="shared" si="1"/>
        <v>33</v>
      </c>
      <c r="N14" s="9">
        <f t="shared" si="2"/>
        <v>0.58333333333333337</v>
      </c>
      <c r="O14" s="12">
        <v>14</v>
      </c>
      <c r="P14" s="12">
        <v>0</v>
      </c>
      <c r="Q14" s="8">
        <f t="shared" si="3"/>
        <v>47</v>
      </c>
      <c r="R14" s="10">
        <f t="shared" si="4"/>
        <v>23</v>
      </c>
      <c r="S14" s="12">
        <v>495</v>
      </c>
      <c r="T14" s="13">
        <v>900</v>
      </c>
    </row>
    <row r="15" spans="2:20" ht="18.75" customHeight="1" thickBot="1">
      <c r="B15" s="22" t="s">
        <v>31</v>
      </c>
      <c r="C15" s="23">
        <f>SUM(C9:C14)</f>
        <v>351</v>
      </c>
      <c r="D15" s="23">
        <f t="shared" ref="D15:E15" si="5">SUM(D9:D14)</f>
        <v>243</v>
      </c>
      <c r="E15" s="23">
        <f t="shared" si="5"/>
        <v>125</v>
      </c>
      <c r="F15" s="23">
        <f t="shared" si="0"/>
        <v>719</v>
      </c>
      <c r="G15" s="23">
        <f t="shared" ref="G15:L15" si="6">SUM(G9:G14)</f>
        <v>148</v>
      </c>
      <c r="H15" s="23">
        <f t="shared" si="6"/>
        <v>4</v>
      </c>
      <c r="I15" s="23">
        <f t="shared" si="6"/>
        <v>5</v>
      </c>
      <c r="J15" s="23">
        <f t="shared" si="6"/>
        <v>41</v>
      </c>
      <c r="K15" s="23">
        <f t="shared" si="6"/>
        <v>2</v>
      </c>
      <c r="L15" s="23">
        <f t="shared" si="6"/>
        <v>157</v>
      </c>
      <c r="M15" s="23">
        <f t="shared" si="1"/>
        <v>357</v>
      </c>
      <c r="N15" s="24">
        <f t="shared" si="2"/>
        <v>0.74</v>
      </c>
      <c r="O15" s="23">
        <f t="shared" ref="O15:T15" si="7">SUM(O9:O14)</f>
        <v>122</v>
      </c>
      <c r="P15" s="23">
        <f t="shared" si="7"/>
        <v>6</v>
      </c>
      <c r="Q15" s="23">
        <f t="shared" si="7"/>
        <v>485</v>
      </c>
      <c r="R15" s="23">
        <f t="shared" si="7"/>
        <v>234</v>
      </c>
      <c r="S15" s="23">
        <f t="shared" si="7"/>
        <v>26832</v>
      </c>
      <c r="T15" s="25">
        <f t="shared" si="7"/>
        <v>16388</v>
      </c>
    </row>
    <row r="16" spans="2:20" ht="15" customHeight="1"/>
    <row r="17" spans="2:12" ht="15" customHeight="1">
      <c r="B17" s="5"/>
      <c r="L17" s="4"/>
    </row>
    <row r="18" spans="2:12" ht="15" customHeight="1"/>
    <row r="19" spans="2:12" ht="15" customHeight="1"/>
    <row r="20" spans="2:12" ht="15" customHeight="1"/>
    <row r="21" spans="2:12" ht="15" customHeight="1"/>
    <row r="22" spans="2:12" ht="15" customHeight="1"/>
    <row r="23" spans="2:12" ht="15" customHeight="1"/>
    <row r="24" spans="2:12" ht="15" customHeight="1">
      <c r="G24" s="26"/>
    </row>
    <row r="25" spans="2:12" ht="15" customHeight="1"/>
    <row r="26" spans="2:12" ht="15" customHeight="1"/>
    <row r="27" spans="2:12" ht="15" customHeight="1"/>
    <row r="28" spans="2:12" ht="15" customHeight="1"/>
    <row r="29" spans="2:12" ht="15" customHeight="1"/>
  </sheetData>
  <mergeCells count="21">
    <mergeCell ref="B8:T8"/>
    <mergeCell ref="R5:R7"/>
    <mergeCell ref="S5:T6"/>
    <mergeCell ref="D6:D7"/>
    <mergeCell ref="E6:E7"/>
    <mergeCell ref="G6:G7"/>
    <mergeCell ref="H6:H7"/>
    <mergeCell ref="I6:J6"/>
    <mergeCell ref="K6:K7"/>
    <mergeCell ref="L6:L7"/>
    <mergeCell ref="M6:M7"/>
    <mergeCell ref="B1:C1"/>
    <mergeCell ref="B3:T3"/>
    <mergeCell ref="B5:B7"/>
    <mergeCell ref="C5:C7"/>
    <mergeCell ref="D5:E5"/>
    <mergeCell ref="F5:F7"/>
    <mergeCell ref="G5:M5"/>
    <mergeCell ref="N5:N7"/>
    <mergeCell ref="O5:P6"/>
    <mergeCell ref="Q5:Q7"/>
  </mergeCells>
  <printOptions horizontalCentered="1"/>
  <pageMargins left="0" right="0" top="0.59055118110236227" bottom="0.51181102362204722" header="0.43307086614173229" footer="0.31496062992125984"/>
  <pageSetup paperSize="9" scale="69" orientation="landscape" r:id="rId1"/>
  <headerFooter>
    <oddHeader>&amp;L&amp;"Times New Roman CE,Félkövér"NEMZETI ADÓ-ÉS VÁMHIVATAL</oddHeader>
    <oddFooter>&amp;L&amp;"Times New Roman CE,Félkövér"Budapest, 2019. október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929B6F38172A4EB8A2D45E4AA1B063" ma:contentTypeVersion="2" ma:contentTypeDescription="Create a new document." ma:contentTypeScope="" ma:versionID="62bb0e06c2816da18b33c05680921f50">
  <xsd:schema xmlns:xsd="http://www.w3.org/2001/XMLSchema" xmlns:xs="http://www.w3.org/2001/XMLSchema" xmlns:p="http://schemas.microsoft.com/office/2006/metadata/properties" xmlns:ns2="18497ee4-1fd7-4c12-b5a1-0d381a2f4f25" targetNamespace="http://schemas.microsoft.com/office/2006/metadata/properties" ma:root="true" ma:fieldsID="29d0a33d6681b256007942918172e884" ns2:_="">
    <xsd:import namespace="18497ee4-1fd7-4c12-b5a1-0d381a2f4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97ee4-1fd7-4c12-b5a1-0d381a2f4f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201705-B1AF-4007-B478-3A66F9656067}"/>
</file>

<file path=customXml/itemProps2.xml><?xml version="1.0" encoding="utf-8"?>
<ds:datastoreItem xmlns:ds="http://schemas.openxmlformats.org/officeDocument/2006/customXml" ds:itemID="{2778F1C4-88F4-45CA-BA59-4828FC0480DE}"/>
</file>

<file path=customXml/itemProps3.xml><?xml version="1.0" encoding="utf-8"?>
<ds:datastoreItem xmlns:ds="http://schemas.openxmlformats.org/officeDocument/2006/customXml" ds:itemID="{CE812EBA-4F79-4F1C-894E-F3F8E90EAE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Nemzeti Adó- és Vámhivatal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Csergő Judith</dc:creator>
  <cp:keywords/>
  <dc:description/>
  <cp:lastModifiedBy/>
  <cp:revision/>
  <dcterms:created xsi:type="dcterms:W3CDTF">2020-02-25T12:24:14Z</dcterms:created>
  <dcterms:modified xsi:type="dcterms:W3CDTF">2021-12-15T07:29:30Z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0x01010039929B6F38172A4EB8A2D45E4AA1B063</vt:lpwstr>
  </property>
</Properties>
</file>