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Kozfs21\local$\F_folder\f52_folders\f52_240001\Munka\NAV Évkönyv\1_NAV évkönyv2019\Átadásra\SZOLG\"/>
    </mc:Choice>
  </mc:AlternateContent>
  <xr:revisionPtr revIDLastSave="0" documentId="11_A9A32505740E2BC4E64A802686CF74EC10E65431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Adózók száma, össz. ig-ként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'[3]42. sz. c (2002.) tan.'!#REF!</definedName>
    <definedName name="ccccc">'[4]V.002-22-30'!$B$2:$B$2</definedName>
    <definedName name="Csongrád">[2]Ritának1!$CP$1:$DB$110</definedName>
    <definedName name="DélBp">#REF!</definedName>
    <definedName name="egy" hidden="1">'[5]Munka 1'!#REF!</definedName>
    <definedName name="ÉszakBp">#REF!</definedName>
    <definedName name="excel">[6]Ritának1!$EP$1:$FB$110</definedName>
    <definedName name="Fejér">[2]Ritának1!$DC$1:$DO$110</definedName>
    <definedName name="Fi">'[7]ellenőrzési kapacitás'!#REF!</definedName>
    <definedName name="fu">'[8]V.011-00-50'!$A$3</definedName>
    <definedName name="FVFbeszamolo4mell" hidden="1">'[9]42. sz. c (2002.) tan.'!#REF!</definedName>
    <definedName name="gh">[10]Ritának!#REF!</definedName>
    <definedName name="GRAFezt">'[7]ellenőrzési kapacitás'!#REF!</definedName>
    <definedName name="grafGyurcsanyhoz">'[7]ellenőrzési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[11]összesen!#REF!</definedName>
    <definedName name="Komárom">[2]Ritának1!$FC$1:$FO$110</definedName>
    <definedName name="LL">#REF!</definedName>
    <definedName name="MM">#REF!</definedName>
    <definedName name="netto" hidden="1">'[5]Munka 1'!#REF!</definedName>
    <definedName name="Nógrád">[2]Ritának1!$FP$1:$GB$110</definedName>
    <definedName name="Oktatás">[2]Ritának1!$AC$1:$AO$110</definedName>
    <definedName name="OLL">#REF!</definedName>
    <definedName name="OPO">[12]Ritának2!$P$1:$AB$110</definedName>
    <definedName name="összes">#REF!</definedName>
    <definedName name="Pest">[13]Ritának!#REF!</definedName>
    <definedName name="ppest">[13]Ritának!#REF!</definedName>
    <definedName name="sasasas" hidden="1">'[14]42. sz. c (2002.) tan.'!#REF!</definedName>
    <definedName name="sdASAn" hidden="1">'[14]42. sz. c (2002.) tan.'!#REF!</definedName>
    <definedName name="Somogy">[13]Ritának!#REF!</definedName>
    <definedName name="sorok_azonÖsszes_ell_legm_szint">#REF!</definedName>
    <definedName name="Szabolcs">[13]Ritának!#REF!</definedName>
    <definedName name="Szolnok">[13]Ritának!#REF!</definedName>
    <definedName name="SZTADI">[2]Ritának1!$P$1:$AB$110</definedName>
    <definedName name="táblacím">#REF!</definedName>
    <definedName name="Tolna">[13]Ritának!#REF!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3" l="1"/>
  <c r="Y14" i="3"/>
  <c r="Y13" i="3"/>
  <c r="X12" i="3"/>
  <c r="X15" i="3" s="1"/>
  <c r="W12" i="3"/>
  <c r="W15" i="3" s="1"/>
  <c r="V12" i="3"/>
  <c r="V15" i="3" s="1"/>
  <c r="U12" i="3"/>
  <c r="U15" i="3" s="1"/>
  <c r="T12" i="3"/>
  <c r="T15" i="3" s="1"/>
  <c r="S12" i="3"/>
  <c r="S15" i="3" s="1"/>
  <c r="R12" i="3"/>
  <c r="R15" i="3" s="1"/>
  <c r="Q12" i="3"/>
  <c r="Q15" i="3" s="1"/>
  <c r="P12" i="3"/>
  <c r="P15" i="3" s="1"/>
  <c r="O12" i="3"/>
  <c r="O15" i="3" s="1"/>
  <c r="N12" i="3"/>
  <c r="N15" i="3" s="1"/>
  <c r="M12" i="3"/>
  <c r="M15" i="3" s="1"/>
  <c r="L12" i="3"/>
  <c r="L15" i="3" s="1"/>
  <c r="K12" i="3"/>
  <c r="K15" i="3" s="1"/>
  <c r="J12" i="3"/>
  <c r="J15" i="3" s="1"/>
  <c r="I12" i="3"/>
  <c r="I15" i="3" s="1"/>
  <c r="H12" i="3"/>
  <c r="H15" i="3" s="1"/>
  <c r="G12" i="3"/>
  <c r="G15" i="3" s="1"/>
  <c r="F12" i="3"/>
  <c r="F15" i="3" s="1"/>
  <c r="E12" i="3"/>
  <c r="E15" i="3" s="1"/>
  <c r="D12" i="3"/>
  <c r="D15" i="3" s="1"/>
  <c r="C12" i="3"/>
  <c r="C15" i="3" s="1"/>
  <c r="B12" i="3"/>
  <c r="Y12" i="3" s="1"/>
  <c r="Y11" i="3"/>
  <c r="Y10" i="3"/>
  <c r="Y9" i="3"/>
  <c r="Y8" i="3"/>
  <c r="Y7" i="3"/>
  <c r="Y6" i="3"/>
  <c r="Y5" i="3"/>
  <c r="B15" i="3" l="1"/>
  <c r="Y15" i="3" s="1"/>
</calcChain>
</file>

<file path=xl/sharedStrings.xml><?xml version="1.0" encoding="utf-8"?>
<sst xmlns="http://schemas.openxmlformats.org/spreadsheetml/2006/main" count="38" uniqueCount="38">
  <si>
    <t>Az adózók száma és belső összetétele 2019. december 31-én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</si>
  <si>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</si>
  <si>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</si>
  <si>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</si>
  <si>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</si>
  <si>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</si>
  <si>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</si>
  <si>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</si>
  <si>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</si>
  <si>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</si>
  <si>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</si>
  <si>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</si>
  <si>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</si>
  <si>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</si>
  <si>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</si>
  <si>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</si>
  <si>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</si>
  <si>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</si>
  <si>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</si>
  <si>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</si>
  <si>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</si>
  <si>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</si>
  <si>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</si>
  <si>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</si>
  <si>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Kemelt Adó- és Vámigazgatóság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</si>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</sst>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1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2" fillId="0" borderId="0" xfId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3" fontId="6" fillId="0" borderId="3" xfId="1" applyNumberFormat="1" applyFont="1" applyBorder="1" applyAlignment="1">
      <alignment vertical="center"/>
    </xf>
    <xf numFmtId="0" fontId="5" fillId="0" borderId="4" xfId="1" applyFont="1" applyBorder="1" applyAlignment="1">
      <alignment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0" fontId="5" fillId="0" borderId="7" xfId="1" applyFont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0" fontId="8" fillId="0" borderId="8" xfId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center"/>
    </xf>
  </cellXfs>
  <cellStyles count="16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Százalék 2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ASZatfogo2005ben/atadottKITOLTOTTtanusitvanyok27tol46ig2005nov17.xls?FCA23B59" TargetMode="External"/><Relationship Id="rId1" Type="http://schemas.openxmlformats.org/officeDocument/2006/relationships/externalLinkPath" Target="file:///\\FCA23B59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Y18"/>
  <sheetViews>
    <sheetView tabSelected="1" zoomScaleNormal="100" workbookViewId="0">
      <pane xSplit="1" topLeftCell="D1" activePane="topRight" state="frozen"/>
      <selection pane="topRight" sqref="A1:Y1"/>
    </sheetView>
  </sheetViews>
  <sheetFormatPr defaultColWidth="8.75" defaultRowHeight="12.75"/>
  <cols>
    <col min="1" max="1" width="35.5" style="1" customWidth="1"/>
    <col min="2" max="25" width="17.25" style="1" customWidth="1"/>
    <col min="26" max="16384" width="8.75" style="1"/>
  </cols>
  <sheetData>
    <row r="1" spans="1:25" ht="40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.75">
      <c r="A2" s="2"/>
      <c r="B2" s="2"/>
      <c r="C2" s="2"/>
      <c r="D2" s="2"/>
    </row>
    <row r="3" spans="1:25" ht="16.5" thickBot="1">
      <c r="A3" s="2"/>
      <c r="B3" s="2"/>
      <c r="C3" s="2"/>
      <c r="D3" s="2"/>
      <c r="L3" s="3"/>
    </row>
    <row r="4" spans="1:25" ht="72.7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5" ht="26.1" customHeight="1">
      <c r="A5" s="6" t="s">
        <v>26</v>
      </c>
      <c r="B5" s="7">
        <v>81181</v>
      </c>
      <c r="C5" s="7">
        <v>86369</v>
      </c>
      <c r="D5" s="7">
        <v>73124</v>
      </c>
      <c r="E5" s="7">
        <v>89570</v>
      </c>
      <c r="F5" s="7">
        <v>25464</v>
      </c>
      <c r="G5" s="7">
        <v>12810</v>
      </c>
      <c r="H5" s="7">
        <v>7030</v>
      </c>
      <c r="I5" s="7">
        <v>23412</v>
      </c>
      <c r="J5" s="7">
        <v>12661</v>
      </c>
      <c r="K5" s="7">
        <v>19647</v>
      </c>
      <c r="L5" s="7">
        <v>23900</v>
      </c>
      <c r="M5" s="7">
        <v>11333</v>
      </c>
      <c r="N5" s="7">
        <v>20888</v>
      </c>
      <c r="O5" s="7">
        <v>25266</v>
      </c>
      <c r="P5" s="7">
        <v>12254</v>
      </c>
      <c r="Q5" s="7">
        <v>14110</v>
      </c>
      <c r="R5" s="7">
        <v>20281</v>
      </c>
      <c r="S5" s="7">
        <v>15853</v>
      </c>
      <c r="T5" s="7">
        <v>17446</v>
      </c>
      <c r="U5" s="7">
        <v>21109</v>
      </c>
      <c r="V5" s="7">
        <v>14395</v>
      </c>
      <c r="W5" s="7">
        <v>9737</v>
      </c>
      <c r="X5" s="7">
        <v>85792</v>
      </c>
      <c r="Y5" s="7">
        <f>SUM(B5:X5)</f>
        <v>723632</v>
      </c>
    </row>
    <row r="6" spans="1:25" ht="26.1" customHeight="1">
      <c r="A6" s="8" t="s">
        <v>27</v>
      </c>
      <c r="B6" s="9">
        <v>50582</v>
      </c>
      <c r="C6" s="9">
        <v>56575</v>
      </c>
      <c r="D6" s="9">
        <v>44439</v>
      </c>
      <c r="E6" s="9">
        <v>55629</v>
      </c>
      <c r="F6" s="9">
        <v>11811</v>
      </c>
      <c r="G6" s="9">
        <v>6220</v>
      </c>
      <c r="H6" s="9">
        <v>2912</v>
      </c>
      <c r="I6" s="9">
        <v>12269</v>
      </c>
      <c r="J6" s="9">
        <v>6313</v>
      </c>
      <c r="K6" s="9">
        <v>10163</v>
      </c>
      <c r="L6" s="9">
        <v>13225</v>
      </c>
      <c r="M6" s="9">
        <v>5230</v>
      </c>
      <c r="N6" s="9">
        <v>10378</v>
      </c>
      <c r="O6" s="9">
        <v>13478</v>
      </c>
      <c r="P6" s="9">
        <v>5990</v>
      </c>
      <c r="Q6" s="9">
        <v>6480</v>
      </c>
      <c r="R6" s="9">
        <v>10807</v>
      </c>
      <c r="S6" s="9">
        <v>8683</v>
      </c>
      <c r="T6" s="9">
        <v>8551</v>
      </c>
      <c r="U6" s="9">
        <v>9965</v>
      </c>
      <c r="V6" s="9">
        <v>6715</v>
      </c>
      <c r="W6" s="9">
        <v>4528</v>
      </c>
      <c r="X6" s="9">
        <v>362</v>
      </c>
      <c r="Y6" s="7">
        <f t="shared" ref="Y6:Y16" si="0">SUM(B6:X6)</f>
        <v>361305</v>
      </c>
    </row>
    <row r="7" spans="1:25" ht="26.1" customHeight="1">
      <c r="A7" s="8" t="s">
        <v>28</v>
      </c>
      <c r="B7" s="9">
        <v>1825</v>
      </c>
      <c r="C7" s="9">
        <v>1005</v>
      </c>
      <c r="D7" s="9">
        <v>1154</v>
      </c>
      <c r="E7" s="9">
        <v>668</v>
      </c>
      <c r="F7" s="9">
        <v>172</v>
      </c>
      <c r="G7" s="9">
        <v>67</v>
      </c>
      <c r="H7" s="9">
        <v>37</v>
      </c>
      <c r="I7" s="9">
        <v>173</v>
      </c>
      <c r="J7" s="9">
        <v>81</v>
      </c>
      <c r="K7" s="9">
        <v>95</v>
      </c>
      <c r="L7" s="9">
        <v>191</v>
      </c>
      <c r="M7" s="9">
        <v>74</v>
      </c>
      <c r="N7" s="9">
        <v>182</v>
      </c>
      <c r="O7" s="9">
        <v>159</v>
      </c>
      <c r="P7" s="9">
        <v>42</v>
      </c>
      <c r="Q7" s="9">
        <v>109</v>
      </c>
      <c r="R7" s="9">
        <v>173</v>
      </c>
      <c r="S7" s="9">
        <v>103</v>
      </c>
      <c r="T7" s="9">
        <v>103</v>
      </c>
      <c r="U7" s="9">
        <v>134</v>
      </c>
      <c r="V7" s="9">
        <v>104</v>
      </c>
      <c r="W7" s="9">
        <v>70</v>
      </c>
      <c r="X7" s="9">
        <v>224</v>
      </c>
      <c r="Y7" s="7">
        <f t="shared" si="0"/>
        <v>6945</v>
      </c>
    </row>
    <row r="8" spans="1:25" ht="26.1" customHeight="1">
      <c r="A8" s="8" t="s">
        <v>29</v>
      </c>
      <c r="B8" s="9">
        <v>12293</v>
      </c>
      <c r="C8" s="9">
        <v>13299</v>
      </c>
      <c r="D8" s="9">
        <v>13497</v>
      </c>
      <c r="E8" s="9">
        <v>19613</v>
      </c>
      <c r="F8" s="9">
        <v>4523</v>
      </c>
      <c r="G8" s="9">
        <v>2074</v>
      </c>
      <c r="H8" s="9">
        <v>1012</v>
      </c>
      <c r="I8" s="9">
        <v>4566</v>
      </c>
      <c r="J8" s="9">
        <v>2310</v>
      </c>
      <c r="K8" s="9">
        <v>3083</v>
      </c>
      <c r="L8" s="9">
        <v>4319</v>
      </c>
      <c r="M8" s="9">
        <v>1961</v>
      </c>
      <c r="N8" s="9">
        <v>3605</v>
      </c>
      <c r="O8" s="9">
        <v>4232</v>
      </c>
      <c r="P8" s="9">
        <v>1873</v>
      </c>
      <c r="Q8" s="9">
        <v>2682</v>
      </c>
      <c r="R8" s="9">
        <v>4120</v>
      </c>
      <c r="S8" s="9">
        <v>2700</v>
      </c>
      <c r="T8" s="9">
        <v>2807</v>
      </c>
      <c r="U8" s="9">
        <v>3972</v>
      </c>
      <c r="V8" s="9">
        <v>2302</v>
      </c>
      <c r="W8" s="9">
        <v>1819</v>
      </c>
      <c r="X8" s="9">
        <v>7</v>
      </c>
      <c r="Y8" s="7">
        <f t="shared" si="0"/>
        <v>112669</v>
      </c>
    </row>
    <row r="9" spans="1:25" ht="26.1" customHeight="1">
      <c r="A9" s="10" t="s">
        <v>30</v>
      </c>
      <c r="B9" s="9">
        <v>284</v>
      </c>
      <c r="C9" s="9">
        <v>305</v>
      </c>
      <c r="D9" s="9">
        <v>268</v>
      </c>
      <c r="E9" s="9">
        <v>1135</v>
      </c>
      <c r="F9" s="9">
        <v>1177</v>
      </c>
      <c r="G9" s="9">
        <v>510</v>
      </c>
      <c r="H9" s="9">
        <v>479</v>
      </c>
      <c r="I9" s="9">
        <v>479</v>
      </c>
      <c r="J9" s="9">
        <v>425</v>
      </c>
      <c r="K9" s="9">
        <v>932</v>
      </c>
      <c r="L9" s="9">
        <v>556</v>
      </c>
      <c r="M9" s="9">
        <v>423</v>
      </c>
      <c r="N9" s="9">
        <v>331</v>
      </c>
      <c r="O9" s="9">
        <v>562</v>
      </c>
      <c r="P9" s="9">
        <v>523</v>
      </c>
      <c r="Q9" s="9">
        <v>623</v>
      </c>
      <c r="R9" s="9">
        <v>462</v>
      </c>
      <c r="S9" s="9">
        <v>369</v>
      </c>
      <c r="T9" s="9">
        <v>633</v>
      </c>
      <c r="U9" s="9">
        <v>894</v>
      </c>
      <c r="V9" s="9">
        <v>706</v>
      </c>
      <c r="W9" s="9">
        <v>412</v>
      </c>
      <c r="X9" s="9">
        <v>151</v>
      </c>
      <c r="Y9" s="7">
        <f t="shared" si="0"/>
        <v>12639</v>
      </c>
    </row>
    <row r="10" spans="1:25" ht="26.1" customHeight="1">
      <c r="A10" s="11" t="s">
        <v>31</v>
      </c>
      <c r="B10" s="9">
        <v>34139</v>
      </c>
      <c r="C10" s="9">
        <v>37486</v>
      </c>
      <c r="D10" s="9">
        <v>39772</v>
      </c>
      <c r="E10" s="9">
        <v>75462</v>
      </c>
      <c r="F10" s="9">
        <v>24211</v>
      </c>
      <c r="G10" s="9">
        <v>13900</v>
      </c>
      <c r="H10" s="9">
        <v>7990</v>
      </c>
      <c r="I10" s="9">
        <v>28099</v>
      </c>
      <c r="J10" s="9">
        <v>15905</v>
      </c>
      <c r="K10" s="9">
        <v>25845</v>
      </c>
      <c r="L10" s="9">
        <v>26686</v>
      </c>
      <c r="M10" s="9">
        <v>16272</v>
      </c>
      <c r="N10" s="9">
        <v>22514</v>
      </c>
      <c r="O10" s="9">
        <v>27627</v>
      </c>
      <c r="P10" s="9">
        <v>14733</v>
      </c>
      <c r="Q10" s="9">
        <v>15987</v>
      </c>
      <c r="R10" s="9">
        <v>22227</v>
      </c>
      <c r="S10" s="9">
        <v>15320</v>
      </c>
      <c r="T10" s="9">
        <v>21087</v>
      </c>
      <c r="U10" s="9">
        <v>19305</v>
      </c>
      <c r="V10" s="9">
        <v>16042</v>
      </c>
      <c r="W10" s="9">
        <v>11487</v>
      </c>
      <c r="X10" s="9">
        <v>7041</v>
      </c>
      <c r="Y10" s="7">
        <f t="shared" si="0"/>
        <v>539137</v>
      </c>
    </row>
    <row r="11" spans="1:25" ht="26.1" customHeight="1" thickBot="1">
      <c r="A11" s="6" t="s">
        <v>32</v>
      </c>
      <c r="B11" s="9">
        <v>28933</v>
      </c>
      <c r="C11" s="12">
        <v>24123</v>
      </c>
      <c r="D11" s="12">
        <v>29451</v>
      </c>
      <c r="E11" s="9">
        <v>59061</v>
      </c>
      <c r="F11" s="9">
        <v>32106</v>
      </c>
      <c r="G11" s="12">
        <v>23703</v>
      </c>
      <c r="H11" s="12">
        <v>11100</v>
      </c>
      <c r="I11" s="9">
        <v>50476</v>
      </c>
      <c r="J11" s="12">
        <v>26508</v>
      </c>
      <c r="K11" s="12">
        <v>71413</v>
      </c>
      <c r="L11" s="12">
        <v>52553</v>
      </c>
      <c r="M11" s="12">
        <v>39062</v>
      </c>
      <c r="N11" s="12">
        <v>35938</v>
      </c>
      <c r="O11" s="12">
        <v>28844</v>
      </c>
      <c r="P11" s="12">
        <v>17893</v>
      </c>
      <c r="Q11" s="12">
        <v>24260</v>
      </c>
      <c r="R11" s="12">
        <v>23254</v>
      </c>
      <c r="S11" s="12">
        <v>13773</v>
      </c>
      <c r="T11" s="12">
        <v>20925</v>
      </c>
      <c r="U11" s="12">
        <v>24840</v>
      </c>
      <c r="V11" s="12">
        <v>29672</v>
      </c>
      <c r="W11" s="12">
        <v>17023</v>
      </c>
      <c r="X11" s="12">
        <v>15831</v>
      </c>
      <c r="Y11" s="7">
        <f t="shared" si="0"/>
        <v>700742</v>
      </c>
    </row>
    <row r="12" spans="1:25" ht="26.1" customHeight="1" thickBot="1">
      <c r="A12" s="13" t="s">
        <v>33</v>
      </c>
      <c r="B12" s="14">
        <f>SUM(B5+B10+B11)</f>
        <v>144253</v>
      </c>
      <c r="C12" s="14">
        <f t="shared" ref="C12:T12" si="1">SUM(C5+C10+C11)</f>
        <v>147978</v>
      </c>
      <c r="D12" s="14">
        <f t="shared" si="1"/>
        <v>142347</v>
      </c>
      <c r="E12" s="14">
        <f t="shared" si="1"/>
        <v>224093</v>
      </c>
      <c r="F12" s="14">
        <f t="shared" si="1"/>
        <v>81781</v>
      </c>
      <c r="G12" s="14">
        <f t="shared" si="1"/>
        <v>50413</v>
      </c>
      <c r="H12" s="14">
        <f t="shared" si="1"/>
        <v>26120</v>
      </c>
      <c r="I12" s="14">
        <f t="shared" si="1"/>
        <v>101987</v>
      </c>
      <c r="J12" s="14">
        <f t="shared" si="1"/>
        <v>55074</v>
      </c>
      <c r="K12" s="14">
        <f t="shared" si="1"/>
        <v>116905</v>
      </c>
      <c r="L12" s="14">
        <f t="shared" si="1"/>
        <v>103139</v>
      </c>
      <c r="M12" s="14">
        <f>SUM(M5+M10+M11)</f>
        <v>66667</v>
      </c>
      <c r="N12" s="14">
        <f t="shared" si="1"/>
        <v>79340</v>
      </c>
      <c r="O12" s="14">
        <f t="shared" si="1"/>
        <v>81737</v>
      </c>
      <c r="P12" s="14">
        <f t="shared" si="1"/>
        <v>44880</v>
      </c>
      <c r="Q12" s="14">
        <f t="shared" si="1"/>
        <v>54357</v>
      </c>
      <c r="R12" s="14">
        <f t="shared" si="1"/>
        <v>65762</v>
      </c>
      <c r="S12" s="14">
        <f t="shared" si="1"/>
        <v>44946</v>
      </c>
      <c r="T12" s="14">
        <f t="shared" si="1"/>
        <v>59458</v>
      </c>
      <c r="U12" s="14">
        <f>SUM(U5+U10+U11)</f>
        <v>65254</v>
      </c>
      <c r="V12" s="14">
        <f t="shared" ref="V12:X12" si="2">SUM(V5+V10+V11)</f>
        <v>60109</v>
      </c>
      <c r="W12" s="14">
        <f t="shared" si="2"/>
        <v>38247</v>
      </c>
      <c r="X12" s="14">
        <f t="shared" si="2"/>
        <v>108664</v>
      </c>
      <c r="Y12" s="14">
        <f t="shared" si="0"/>
        <v>1963511</v>
      </c>
    </row>
    <row r="13" spans="1:25" ht="26.1" customHeight="1">
      <c r="A13" s="6" t="s">
        <v>34</v>
      </c>
      <c r="B13" s="9">
        <v>47522</v>
      </c>
      <c r="C13" s="9">
        <v>68059</v>
      </c>
      <c r="D13" s="9">
        <v>37968</v>
      </c>
      <c r="E13" s="9">
        <v>56234</v>
      </c>
      <c r="F13" s="9">
        <v>4691</v>
      </c>
      <c r="G13" s="9">
        <v>2024</v>
      </c>
      <c r="H13" s="9">
        <v>2102</v>
      </c>
      <c r="I13" s="9">
        <v>7059</v>
      </c>
      <c r="J13" s="9">
        <v>2827</v>
      </c>
      <c r="K13" s="9">
        <v>5616</v>
      </c>
      <c r="L13" s="9">
        <v>4109</v>
      </c>
      <c r="M13" s="9">
        <v>2272</v>
      </c>
      <c r="N13" s="9">
        <v>3389</v>
      </c>
      <c r="O13" s="9">
        <v>12810</v>
      </c>
      <c r="P13" s="9">
        <v>5684</v>
      </c>
      <c r="Q13" s="9">
        <v>9209</v>
      </c>
      <c r="R13" s="9">
        <v>4851</v>
      </c>
      <c r="S13" s="9">
        <v>3243</v>
      </c>
      <c r="T13" s="9">
        <v>3454</v>
      </c>
      <c r="U13" s="9">
        <v>3716</v>
      </c>
      <c r="V13" s="9">
        <v>3663</v>
      </c>
      <c r="W13" s="9">
        <v>4064</v>
      </c>
      <c r="X13" s="9">
        <v>2569</v>
      </c>
      <c r="Y13" s="7">
        <f t="shared" si="0"/>
        <v>297135</v>
      </c>
    </row>
    <row r="14" spans="1:25" ht="26.1" customHeight="1" thickBot="1">
      <c r="A14" s="15" t="s">
        <v>35</v>
      </c>
      <c r="B14" s="12">
        <v>189471</v>
      </c>
      <c r="C14" s="12">
        <v>216830</v>
      </c>
      <c r="D14" s="12">
        <v>229481</v>
      </c>
      <c r="E14" s="12">
        <v>258826</v>
      </c>
      <c r="F14" s="12">
        <v>151500</v>
      </c>
      <c r="G14" s="12">
        <v>83382</v>
      </c>
      <c r="H14" s="12">
        <v>49574</v>
      </c>
      <c r="I14" s="12">
        <v>136085</v>
      </c>
      <c r="J14" s="12">
        <v>99366</v>
      </c>
      <c r="K14" s="12">
        <v>141966</v>
      </c>
      <c r="L14" s="12">
        <v>145611</v>
      </c>
      <c r="M14" s="12">
        <v>110548</v>
      </c>
      <c r="N14" s="12">
        <v>141253</v>
      </c>
      <c r="O14" s="12">
        <v>115658</v>
      </c>
      <c r="P14" s="12">
        <v>65016</v>
      </c>
      <c r="Q14" s="12">
        <v>83600</v>
      </c>
      <c r="R14" s="12">
        <v>120117</v>
      </c>
      <c r="S14" s="12">
        <v>89811</v>
      </c>
      <c r="T14" s="12">
        <v>111642</v>
      </c>
      <c r="U14" s="12">
        <v>127404</v>
      </c>
      <c r="V14" s="12">
        <v>111964</v>
      </c>
      <c r="W14" s="12">
        <v>68210</v>
      </c>
      <c r="X14" s="12">
        <v>19016</v>
      </c>
      <c r="Y14" s="7">
        <f t="shared" si="0"/>
        <v>2866331</v>
      </c>
    </row>
    <row r="15" spans="1:25" ht="21.95" customHeight="1" thickBot="1">
      <c r="A15" s="16" t="s">
        <v>36</v>
      </c>
      <c r="B15" s="14">
        <f>SUM(B12:B14)</f>
        <v>381246</v>
      </c>
      <c r="C15" s="14">
        <f t="shared" ref="C15:X15" si="3">SUM(C12:C14)</f>
        <v>432867</v>
      </c>
      <c r="D15" s="14">
        <f t="shared" si="3"/>
        <v>409796</v>
      </c>
      <c r="E15" s="14">
        <f t="shared" si="3"/>
        <v>539153</v>
      </c>
      <c r="F15" s="14">
        <f t="shared" si="3"/>
        <v>237972</v>
      </c>
      <c r="G15" s="14">
        <f t="shared" si="3"/>
        <v>135819</v>
      </c>
      <c r="H15" s="14">
        <f t="shared" si="3"/>
        <v>77796</v>
      </c>
      <c r="I15" s="14">
        <f t="shared" si="3"/>
        <v>245131</v>
      </c>
      <c r="J15" s="14">
        <f t="shared" si="3"/>
        <v>157267</v>
      </c>
      <c r="K15" s="14">
        <f t="shared" si="3"/>
        <v>264487</v>
      </c>
      <c r="L15" s="14">
        <f t="shared" si="3"/>
        <v>252859</v>
      </c>
      <c r="M15" s="14">
        <f t="shared" si="3"/>
        <v>179487</v>
      </c>
      <c r="N15" s="14">
        <f t="shared" si="3"/>
        <v>223982</v>
      </c>
      <c r="O15" s="14">
        <f t="shared" si="3"/>
        <v>210205</v>
      </c>
      <c r="P15" s="14">
        <f t="shared" si="3"/>
        <v>115580</v>
      </c>
      <c r="Q15" s="14">
        <f t="shared" si="3"/>
        <v>147166</v>
      </c>
      <c r="R15" s="14">
        <f t="shared" si="3"/>
        <v>190730</v>
      </c>
      <c r="S15" s="14">
        <f t="shared" si="3"/>
        <v>138000</v>
      </c>
      <c r="T15" s="14">
        <f t="shared" si="3"/>
        <v>174554</v>
      </c>
      <c r="U15" s="14">
        <f t="shared" si="3"/>
        <v>196374</v>
      </c>
      <c r="V15" s="14">
        <f t="shared" si="3"/>
        <v>175736</v>
      </c>
      <c r="W15" s="14">
        <f t="shared" si="3"/>
        <v>110521</v>
      </c>
      <c r="X15" s="14">
        <f t="shared" si="3"/>
        <v>130249</v>
      </c>
      <c r="Y15" s="14">
        <f t="shared" si="0"/>
        <v>5126977</v>
      </c>
    </row>
    <row r="16" spans="1:25" ht="21.95" customHeight="1" thickBot="1">
      <c r="A16" s="17" t="s">
        <v>37</v>
      </c>
      <c r="B16" s="18">
        <v>4000</v>
      </c>
      <c r="C16" s="18">
        <v>3278</v>
      </c>
      <c r="D16" s="18">
        <v>2903</v>
      </c>
      <c r="E16" s="18">
        <v>3196</v>
      </c>
      <c r="F16" s="18">
        <v>870</v>
      </c>
      <c r="G16" s="18">
        <v>549</v>
      </c>
      <c r="H16" s="18">
        <v>340</v>
      </c>
      <c r="I16" s="18">
        <v>937</v>
      </c>
      <c r="J16" s="18">
        <v>620</v>
      </c>
      <c r="K16" s="18">
        <v>734</v>
      </c>
      <c r="L16" s="18">
        <v>863</v>
      </c>
      <c r="M16" s="18">
        <v>440</v>
      </c>
      <c r="N16" s="18">
        <v>697</v>
      </c>
      <c r="O16" s="18">
        <v>691</v>
      </c>
      <c r="P16" s="18">
        <v>390</v>
      </c>
      <c r="Q16" s="18">
        <v>391</v>
      </c>
      <c r="R16" s="18">
        <v>734</v>
      </c>
      <c r="S16" s="18">
        <v>584</v>
      </c>
      <c r="T16" s="18">
        <v>343</v>
      </c>
      <c r="U16" s="18">
        <v>596</v>
      </c>
      <c r="V16" s="18">
        <v>494</v>
      </c>
      <c r="W16" s="18">
        <v>294</v>
      </c>
      <c r="X16" s="18">
        <v>28</v>
      </c>
      <c r="Y16" s="18">
        <f t="shared" si="0"/>
        <v>23972</v>
      </c>
    </row>
    <row r="18" spans="1:1">
      <c r="A18" s="19"/>
    </row>
  </sheetData>
  <mergeCells count="1">
    <mergeCell ref="A1:Y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9677F3-EA9D-4326-B93D-D30F626B3F8D}"/>
</file>

<file path=customXml/itemProps2.xml><?xml version="1.0" encoding="utf-8"?>
<ds:datastoreItem xmlns:ds="http://schemas.openxmlformats.org/officeDocument/2006/customXml" ds:itemID="{58ACE0D5-7467-423A-BF71-C7F339155ADB}"/>
</file>

<file path=customXml/itemProps3.xml><?xml version="1.0" encoding="utf-8"?>
<ds:datastoreItem xmlns:ds="http://schemas.openxmlformats.org/officeDocument/2006/customXml" ds:itemID="{86291590-6DD1-48B0-9D37-4C895028A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Bálint Miklós József</cp:lastModifiedBy>
  <cp:revision/>
  <dcterms:created xsi:type="dcterms:W3CDTF">2020-02-25T12:24:14Z</dcterms:created>
  <dcterms:modified xsi:type="dcterms:W3CDTF">2021-12-07T10:51:17Z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