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0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52_240001 Tervezési és Elemzési Főosztály\NAV Évkönyv\1_NAV évkönyv2020\Első korrektúra\SZOLG\"/>
    </mc:Choice>
  </mc:AlternateContent>
  <xr:revisionPtr revIDLastSave="0" documentId="8_{383F567A-93E3-41F9-80CB-A2846D3E71B0}" xr6:coauthVersionLast="47" xr6:coauthVersionMax="47" xr10:uidLastSave="{00000000-0000-0000-0000-000000000000}"/>
  <bookViews>
    <workbookView xWindow="195" yWindow="420" windowWidth="25830" windowHeight="12120" firstSheet="1" activeTab="1" xr2:uid="{00000000-000D-0000-FFFF-FFFF00000000}"/>
  </bookViews>
  <sheets>
    <sheet name="EG" sheetId="1" r:id="rId1"/>
    <sheet name="NY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Z11" i="1" l="1"/>
  <c r="U11" i="1"/>
  <c r="L11" i="1"/>
  <c r="M11" i="1"/>
  <c r="F11" i="1"/>
  <c r="N11" i="1"/>
  <c r="R11" i="1"/>
  <c r="O11" i="1"/>
  <c r="I11" i="1"/>
  <c r="G11" i="1"/>
  <c r="S11" i="1"/>
  <c r="H11" i="1"/>
  <c r="E11" i="1"/>
  <c r="V11" i="1"/>
  <c r="K11" i="1"/>
  <c r="J11" i="1"/>
  <c r="W11" i="1"/>
  <c r="P11" i="1"/>
  <c r="T11" i="1"/>
  <c r="Q11" i="1"/>
  <c r="B11" i="1"/>
  <c r="C11" i="1"/>
  <c r="D11" i="1"/>
  <c r="X11" i="1"/>
  <c r="Y11" i="1"/>
  <c r="Z20" i="1"/>
  <c r="U20" i="1"/>
  <c r="L20" i="1"/>
  <c r="M20" i="1"/>
  <c r="F20" i="1"/>
  <c r="N20" i="1"/>
  <c r="R20" i="1"/>
  <c r="O20" i="1"/>
  <c r="I20" i="1"/>
  <c r="G20" i="1"/>
  <c r="S20" i="1"/>
  <c r="H20" i="1"/>
  <c r="E20" i="1"/>
  <c r="V20" i="1"/>
  <c r="K20" i="1"/>
  <c r="J20" i="1"/>
  <c r="W20" i="1"/>
  <c r="P20" i="1"/>
  <c r="T20" i="1"/>
  <c r="Q20" i="1"/>
  <c r="B20" i="1"/>
  <c r="C20" i="1"/>
  <c r="D20" i="1"/>
  <c r="X20" i="1"/>
  <c r="Y20" i="1"/>
  <c r="Z23" i="1"/>
  <c r="U23" i="1"/>
  <c r="L23" i="1"/>
  <c r="M23" i="1"/>
  <c r="F23" i="1"/>
  <c r="N23" i="1"/>
  <c r="R23" i="1"/>
  <c r="O23" i="1"/>
  <c r="I23" i="1"/>
  <c r="G23" i="1"/>
  <c r="S23" i="1"/>
  <c r="H23" i="1"/>
  <c r="E23" i="1"/>
  <c r="V23" i="1"/>
  <c r="K23" i="1"/>
  <c r="J23" i="1"/>
  <c r="W23" i="1"/>
  <c r="P23" i="1"/>
  <c r="T23" i="1"/>
  <c r="Q23" i="1"/>
  <c r="B23" i="1"/>
  <c r="C23" i="1"/>
  <c r="D23" i="1"/>
  <c r="X23" i="1"/>
  <c r="Y23" i="1"/>
  <c r="Z46" i="1"/>
  <c r="U46" i="1"/>
  <c r="L46" i="1"/>
  <c r="M46" i="1"/>
  <c r="F46" i="1"/>
  <c r="N46" i="1"/>
  <c r="R46" i="1"/>
  <c r="O46" i="1"/>
  <c r="I46" i="1"/>
  <c r="G46" i="1"/>
  <c r="S46" i="1"/>
  <c r="H46" i="1"/>
  <c r="E46" i="1"/>
  <c r="V46" i="1"/>
  <c r="K46" i="1"/>
  <c r="J46" i="1"/>
  <c r="W46" i="1"/>
  <c r="P46" i="1"/>
  <c r="T46" i="1"/>
  <c r="Q46" i="1"/>
  <c r="B46" i="1"/>
  <c r="C46" i="1"/>
  <c r="D46" i="1"/>
  <c r="X46" i="1"/>
  <c r="Y46" i="1"/>
</calcChain>
</file>

<file path=xl/sharedStrings.xml><?xml version="1.0" encoding="utf-8"?>
<sst xmlns="http://schemas.openxmlformats.org/spreadsheetml/2006/main" count="140" uniqueCount="118">
  <si>
    <t>(millió Ft)</t>
  </si>
  <si>
    <t>Egészségbiztosítási Alapot megillető járulékok és egészségügyi hozzájárulás</t>
  </si>
  <si>
    <t>Észak-Budapesti Adó- és Vámigazgatóság</t>
  </si>
  <si>
    <t>Kelet-Budapesti Adó- és Vámigazgatóság</t>
  </si>
  <si>
    <t>Dél-Budapesti Adó- és Vámigazgatóság</t>
  </si>
  <si>
    <t>Pest Megyei         Adó- és Vámigazgatóság</t>
  </si>
  <si>
    <t>Borsod-Abaúj-Zemplén Megyei Adó- és Vámigazgatóság</t>
  </si>
  <si>
    <t>Heves Megyei Adó- és Vámigazgatóság</t>
  </si>
  <si>
    <t>Nógrád Megyei Adó- és Vámigazgatóság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</si>
  <si>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</si>
  <si>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</si>
  <si>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</si>
  <si>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</si>
  <si>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</si>
  <si>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Csongrád-Csanád Megyei Adó- és Vámigazgatóság</t>
  </si>
  <si>
    <t>Győr-Moson-Sopron Megyei Adó- és Vámigazgatóság</t>
  </si>
  <si>
    <t>Vas Megyei         Adó- és Vámigazgatóság</t>
  </si>
  <si>
    <t>Zala Megyei       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</si>
  <si>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</si>
  <si>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</si>
  <si>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</si>
  <si>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</si>
  <si>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</si>
  <si>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</si>
  <si>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Kiemelt             Adó- és Vámigazgatóság</t>
  </si>
  <si>
    <t>Kizárólagos illetékességű szakterület</t>
  </si>
  <si>
    <t>Országos összesen</t>
  </si>
  <si>
    <t xml:space="preserve"> 1. Foglalkoztatottat terhelő természetbeni egészségbiztosítási járulék</t>
  </si>
  <si>
    <t xml:space="preserve"> 2. Foglalkoztatottat terhelő pénzbeli egészségbiztosítási járulék</t>
  </si>
  <si>
    <t xml:space="preserve"> 3. Egyéni vállalkozó természetbeni egészségbiztosítási járuléka</t>
  </si>
  <si>
    <t xml:space="preserve"> 4. Egyéni vállalkozó pénzbeli egészségbiztosítási járuléka</t>
  </si>
  <si>
    <t xml:space="preserve"> 5. A biztosítottól levont természetbeni egészségbiztosítási járulék 188+293</t>
  </si>
  <si>
    <t xml:space="preserve"> 6. A biztosítottól levont pénzbeli egészségbiztosítási járulék 188+293</t>
  </si>
  <si>
    <t xml:space="preserve"> 7. Egyéni vállalk.saját személyére vonatkozó természetbeni egészségbiztosítási járuléka</t>
  </si>
  <si>
    <t xml:space="preserve"> 8. Egyéni vállalk.saját személyére vonatkozó pénzbeli egészségbiztosítási járuléka</t>
  </si>
  <si>
    <t xml:space="preserve"> 9. 188-as és 293-as adónemről az egészségbiztosítási alapot illető járulék összesen</t>
  </si>
  <si>
    <t>10. Egészségügyi szolgáltatási járulék</t>
  </si>
  <si>
    <t>11. Őstermelők kedvezményes járuléka</t>
  </si>
  <si>
    <t>12. Őstermelők természetbeni egészségbiztosítási járuléka</t>
  </si>
  <si>
    <t>13. Őstermelők pénzbeli egészségbiztosítási járuléka</t>
  </si>
  <si>
    <t>14. Kifizetőt terhelő ekho egészségbiztosítási alapot illető része</t>
  </si>
  <si>
    <t>15. Magánszemélyt terhelő ekho egészségbiztosítási alapot illető része</t>
  </si>
  <si>
    <t>16. START kártyás foglalkoztatott utáni kötelezettség egészségbiztosítási alapot illető része</t>
  </si>
  <si>
    <t>17. Egyszerűsített foglalkoztatásból eredő közteher egészségbiztosítási alapot illető része</t>
  </si>
  <si>
    <t>18. Összesen (10-17. sorok adatai)</t>
  </si>
  <si>
    <t>19. Tételes egészségügyi hozzájárulás</t>
  </si>
  <si>
    <t>20. Százalékos mértékű egészségügyi hozzájárulás</t>
  </si>
  <si>
    <t>21. Összesen (19-20. sorok egészségügyi hozzájárulás adatai)</t>
  </si>
  <si>
    <t>22. Egyéni vállalkozói és őstermelői szocho egészségbiztosítási alapot illető része</t>
  </si>
  <si>
    <t>23. Kedvezmény nélküli szocho egészségbiztosítási alapot illető része</t>
  </si>
  <si>
    <t>24. START kártyás foglalkoztatott utáni szocho egészségbiztosítási alapot illető része 10 %</t>
  </si>
  <si>
    <t>25. START kártyás foglalkoztatott utáni szocho egészségbiztosítási alapot illető része 20%</t>
  </si>
  <si>
    <t>26. START PLUSZ kártyás foglalkoztatott utáni szocho egészségbiztosítási alapot illető része 10 %</t>
  </si>
  <si>
    <t>27. START PLUSZ kártyás foglalkoztatott utáni szocho egészségbiztosítási alapot illető része 20 %</t>
  </si>
  <si>
    <t>28. START EXTRA kártyás foglalkoztatott utáni szocho egészségbiztosítási alapot illető része 10 %</t>
  </si>
  <si>
    <t>29. Karrier híd program szocho egészségbiztosítási alapot illető része 13,5 %</t>
  </si>
  <si>
    <t>30. Munkabérek nettó értékének megőrzése esetén fizetendő szocho egészségbiztosítási alapot illető része</t>
  </si>
  <si>
    <t>31. Két kedvezmény esetén fizetett szocho egészségbiztosítási alapot illető része</t>
  </si>
  <si>
    <t>32. Részmunkaidőben foglalk. utáni szocho egészségbiztosítási alapot illető része 20 %</t>
  </si>
  <si>
    <t>33. Közfoglalkoztatott személyek utáni szocho egészségbiztosítási alapot illető része 13,5 %</t>
  </si>
  <si>
    <t>34. Szakképzettséget nem igénylő munkakör foglalkoztatottak utáni szocho egészségbiztosítási alapot illető része 12,5 %</t>
  </si>
  <si>
    <t>35. 25 év alattiak utáni 12,5 % szocho egészségbiztosítási alapot illető része</t>
  </si>
  <si>
    <t>36. 55 év felettiek utáni 12,5 % szocho egészségbiztosítási alapot illető része</t>
  </si>
  <si>
    <t>37. GYED-del érintettek 12,5 % szocho egészségbiztosítási alapot illető része</t>
  </si>
  <si>
    <t>38. Szabad vállalkozási zónában lévő vállalkozások 12,5 % szocho egészségbiztosítási alapot illető része</t>
  </si>
  <si>
    <t>39. Doktori képzésben részt vevő hallgatóként foglal. 12,5% szocho egészségbiztosítási alapot illető része</t>
  </si>
  <si>
    <t>40. Tartósan álláskeresőként foglalkoztatottak 12,5% szocho egészségbiztosítási alapot illető része</t>
  </si>
  <si>
    <t>41. A mezőgazdasági munkakörben foglalkoztatottak 12,5 % szocho egészségbiztosítási alapot illető része</t>
  </si>
  <si>
    <t>42. Tbj. R.5/d § (1) bekezdés a) pont szerinti szocho egészségbiztosítási alapot illető része</t>
  </si>
  <si>
    <t>43. A kutatás-fejlesztési tevékenység után érvényesíthető adókedvezmény egészségbiztosítási alapot érintő része</t>
  </si>
  <si>
    <t>44. Szociális hozzájárulás összesen</t>
  </si>
  <si>
    <t>45. Tájékoztató adat a természetbeni egészségbiztosítási járulék terhére érvényesített családi járulék kedvezményről</t>
  </si>
  <si>
    <t>46. Tájékoztató adat a pénzbeli egészségbiztosítási járulék terhére érvényesített családi járulék kedvezményről</t>
  </si>
  <si>
    <t>Nyugdíjbiztosítási Alapot megillető járulékok</t>
  </si>
  <si>
    <t>Pest Megyei        Adó- és Vámigazgatóság</t>
  </si>
  <si>
    <t>Vas Megyei        Adó- és Vámigazgatóság</t>
  </si>
  <si>
    <t>Kiemelt                Adó- és Vámigazgatóság</t>
  </si>
  <si>
    <t>Különös Hatásköri Szakterület</t>
  </si>
  <si>
    <t xml:space="preserve"> 1. Foglalkoztató nyugdíjbiztosítási járuléka</t>
  </si>
  <si>
    <t xml:space="preserve"> 2. Egyéni vállalkozók és mezőgazdasági őstermelő nyugdíjbiztosítási járuléka</t>
  </si>
  <si>
    <t xml:space="preserve"> 3. Biztosított foglalkoztatottak nyugdíjjáruléka 125+291</t>
  </si>
  <si>
    <t xml:space="preserve"> 4. Munkanélküli ellátás/Álláskeresési támogatás után fizetett nyugdíjjárulék 125+291</t>
  </si>
  <si>
    <t xml:space="preserve"> 5. GYED,GYES,GYET,stb. utáni nyugdíjjárulék 125+291</t>
  </si>
  <si>
    <t xml:space="preserve"> 6. Egyéni vállalkozók és mezőgazdasági őstermelő saját jogon fizetett nyugdíjjáruléka</t>
  </si>
  <si>
    <t xml:space="preserve"> 7. Mnyp tag biztosított foglalkoztatottak nyugdíjjáruléka</t>
  </si>
  <si>
    <t xml:space="preserve"> 8. Felszolgálói díj utáni nyugdíjbiztosítási járulék</t>
  </si>
  <si>
    <t xml:space="preserve"> 9. Őstermelő kedvezményes nyugdíjjáruléka</t>
  </si>
  <si>
    <t>10. Összesen (1-9 sorok összege)</t>
  </si>
  <si>
    <t>11. Kifizetőt terhelő  ekho nyugdíjbiztosítási alapot illető része</t>
  </si>
  <si>
    <t>12. Magánszemélyt terhelő ekho nyugdíjbiztosítási alapot illető része</t>
  </si>
  <si>
    <t>13. START kártyás foglalkoztatott utáni köt. nyugdíjbiztosítási alapot illető része</t>
  </si>
  <si>
    <t>14. Korkedvezmény-biztosítási járulék</t>
  </si>
  <si>
    <t>15. Egyszerűsített foglalkoztatásból eredő közteher nyugdíjbiztosítási alapot illető része</t>
  </si>
  <si>
    <t>16. Összesen (11-15 sorok összege)</t>
  </si>
  <si>
    <t>17. Egyéni vállalkozói és őstermelői szocho nyugdíjbiztosítási alapot illető része</t>
  </si>
  <si>
    <t>18. Kedvezmény nélküli szocho nyugdíjbiztosítási alapot illető része</t>
  </si>
  <si>
    <t>19. START kártyás foglalkoztatott utáni szocho nyugdíjbiztosítási alapot illető része 10 %</t>
  </si>
  <si>
    <t>20. START kártyás foglalkoztatott utáni szocho nyugdíjbiztosítási alapot illető része 20 %</t>
  </si>
  <si>
    <t>21. START PLUSZ kártyás foglalkoztatott utáni szocho nyugdíjbiztosítási alapot illető része 10 %</t>
  </si>
  <si>
    <t>22. START PLUSZ kártyás foglalkoztatott utáni szocho nyugdíjbiztosítási alapot illető része 20 %</t>
  </si>
  <si>
    <t>23. START EXTRA kártyás foglalkoztatott utáni szocho nyugdíjbiztosítási alapot illető része 10 %</t>
  </si>
  <si>
    <t>24. Karrier híd program szocho nyugdíjbiztosítási alapot illető része 13,5 %</t>
  </si>
  <si>
    <t>25. Munkabérek nettó értékének megőrzése esetén fizetett szocho nyugdíjbiztosítási alapot illető része</t>
  </si>
  <si>
    <t>26. Két kedvezmény esetén fizetett szocho nyugdíjbiztosítási alapot illető része</t>
  </si>
  <si>
    <t>27. Részmunkaidőben foglalkoztatott utáni szocho nyugdíjbizt.alapot illető része 20 %</t>
  </si>
  <si>
    <t>28. Közfoglalkoztatott személyek utáni szocho nyugdíjbiztosítási alapot illető része 13,5 %</t>
  </si>
  <si>
    <t>29. Szakképzettséget nem igénylő munkak. foglalkoztatott utáni szocho nyugdíjbiztosítási alapot illető része12,5 %</t>
  </si>
  <si>
    <t>30. 25 év alattiak utáni 12,5 % szocho nyugdíjbiztosítási alapot illető része</t>
  </si>
  <si>
    <t>31.  55 év felettiek utáni 12,5 % szocho nyugdíjbiztosítási alapot illető része</t>
  </si>
  <si>
    <t>32. GYED-del érintettek 12,5 % szocho nyugdíjbiztosítási alapot illető része</t>
  </si>
  <si>
    <t>33. Szabad vállalkozási zónában lévő vállalkozások 12,5 % szocho nyugdíjb. alapot illető része</t>
  </si>
  <si>
    <t>34. Doktori képzésben részt vevő hallgatóként foglalkoztatott 12,5 % szocho nyugdíjbiztosítási alapot illető része</t>
  </si>
  <si>
    <t>35. Tartósan álláskeresőként foglalkoztatottak 12,5% szocho nyugdíjbiztosítási alapot illető része</t>
  </si>
  <si>
    <t>36 A mezőgazdasági munkakörben foglalkoztatottak 12,5 % szocho nyugdíjbiztosítási alapot illető része</t>
  </si>
  <si>
    <t>37. Tbj.  R. 5/d § (1) bekezdés a) pont szerinti nyugdíjbiztosítási alapot illető része</t>
  </si>
  <si>
    <t>38. A kutatás-fejlesztési tevékenység után érvényesíthető adókedvezmény egészségbiztosítási alapot érintő része</t>
  </si>
  <si>
    <t>39. Szociális hozzájárulás összesen</t>
  </si>
  <si>
    <t>40. Tájékoztató adat a nyugdíjjárulék terhére érvényesített családi járulékkedvezményről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</si>
</sst>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1"/>
      <name val="Times New Roman CE"/>
      <charset val="238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0">
    <xf numFmtId="0" fontId="0" fillId="0" borderId="0" xfId="0"/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3" fontId="0" fillId="3" borderId="3" xfId="0" applyNumberFormat="1" applyFill="1" applyBorder="1"/>
    <xf numFmtId="3" fontId="1" fillId="3" borderId="3" xfId="0" applyNumberFormat="1" applyFont="1" applyFill="1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3" fontId="0" fillId="3" borderId="2" xfId="0" applyNumberFormat="1" applyFill="1" applyBorder="1"/>
    <xf numFmtId="3" fontId="0" fillId="3" borderId="7" xfId="0" applyNumberFormat="1" applyFill="1" applyBorder="1"/>
    <xf numFmtId="3" fontId="0" fillId="0" borderId="0" xfId="0" applyNumberFormat="1"/>
    <xf numFmtId="3" fontId="4" fillId="3" borderId="3" xfId="0" applyNumberFormat="1" applyFont="1" applyFill="1" applyBorder="1"/>
    <xf numFmtId="0" fontId="0" fillId="0" borderId="0" xfId="0" applyAlignment="1">
      <alignment horizontal="right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0" fillId="3" borderId="3" xfId="0" applyFill="1" applyBorder="1"/>
    <xf numFmtId="3" fontId="2" fillId="2" borderId="8" xfId="2" applyNumberFormat="1" applyFont="1" applyFill="1" applyBorder="1" applyAlignment="1">
      <alignment horizontal="center" vertical="center" wrapText="1"/>
    </xf>
    <xf numFmtId="3" fontId="2" fillId="2" borderId="9" xfId="2" applyNumberFormat="1" applyFont="1" applyFill="1" applyBorder="1" applyAlignment="1">
      <alignment horizontal="center" vertical="center" wrapText="1"/>
    </xf>
    <xf numFmtId="3" fontId="2" fillId="2" borderId="10" xfId="2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2" xfId="1" xr:uid="{00000000-0005-0000-0000-000001000000}"/>
    <cellStyle name="Normál_Évkönyv_20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8"/>
  <sheetViews>
    <sheetView zoomScaleNormal="100" workbookViewId="0">
      <selection activeCell="A37" sqref="A37"/>
    </sheetView>
  </sheetViews>
  <sheetFormatPr defaultRowHeight="15"/>
  <cols>
    <col min="1" max="1" width="96.85546875" bestFit="1" customWidth="1"/>
    <col min="2" max="26" width="18.140625" customWidth="1"/>
  </cols>
  <sheetData>
    <row r="1" spans="1:38">
      <c r="Z1" s="12" t="s">
        <v>0</v>
      </c>
    </row>
    <row r="2" spans="1:38" ht="126.75" customHeight="1" thickBo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</row>
    <row r="3" spans="1:38">
      <c r="A3" s="5" t="s">
        <v>27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</row>
    <row r="4" spans="1:38">
      <c r="A4" s="6" t="s">
        <v>28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  <row r="5" spans="1:38">
      <c r="A5" s="6" t="s">
        <v>29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  <row r="6" spans="1:38">
      <c r="A6" s="6" t="s">
        <v>30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7" spans="1:38">
      <c r="A7" s="6" t="s">
        <v>31</v>
      </c>
      <c r="B7" s="3">
        <v>62240</v>
      </c>
      <c r="C7" s="3">
        <v>38257</v>
      </c>
      <c r="D7" s="3">
        <v>39910</v>
      </c>
      <c r="E7" s="3">
        <v>38223</v>
      </c>
      <c r="F7" s="3">
        <v>21370</v>
      </c>
      <c r="G7" s="3">
        <v>11246</v>
      </c>
      <c r="H7" s="3">
        <v>3849</v>
      </c>
      <c r="I7" s="3">
        <v>19225</v>
      </c>
      <c r="J7" s="3">
        <v>12829</v>
      </c>
      <c r="K7" s="3">
        <v>14910</v>
      </c>
      <c r="L7" s="3">
        <v>19326</v>
      </c>
      <c r="M7" s="3">
        <v>9703</v>
      </c>
      <c r="N7" s="3">
        <v>15044</v>
      </c>
      <c r="O7" s="3">
        <v>26362</v>
      </c>
      <c r="P7" s="3">
        <v>11084</v>
      </c>
      <c r="Q7" s="3">
        <v>9237</v>
      </c>
      <c r="R7" s="3">
        <v>22997</v>
      </c>
      <c r="S7" s="3">
        <v>16180</v>
      </c>
      <c r="T7" s="3">
        <v>14345</v>
      </c>
      <c r="U7" s="3">
        <v>12260</v>
      </c>
      <c r="V7" s="3">
        <v>10463</v>
      </c>
      <c r="W7" s="3">
        <v>7847</v>
      </c>
      <c r="X7" s="3">
        <v>104081</v>
      </c>
      <c r="Y7" s="3">
        <v>31421</v>
      </c>
      <c r="Z7" s="3">
        <v>572408</v>
      </c>
      <c r="AL7" s="10"/>
    </row>
    <row r="8" spans="1:38">
      <c r="A8" s="6" t="s">
        <v>32</v>
      </c>
      <c r="B8" s="3">
        <v>46765</v>
      </c>
      <c r="C8" s="3">
        <v>28564</v>
      </c>
      <c r="D8" s="3">
        <v>29998</v>
      </c>
      <c r="E8" s="3">
        <v>28868</v>
      </c>
      <c r="F8" s="3">
        <v>16126</v>
      </c>
      <c r="G8" s="3">
        <v>8483</v>
      </c>
      <c r="H8" s="3">
        <v>2899</v>
      </c>
      <c r="I8" s="3">
        <v>14536</v>
      </c>
      <c r="J8" s="3">
        <v>9691</v>
      </c>
      <c r="K8" s="3">
        <v>11288</v>
      </c>
      <c r="L8" s="3">
        <v>14598</v>
      </c>
      <c r="M8" s="3">
        <v>7333</v>
      </c>
      <c r="N8" s="3">
        <v>11365</v>
      </c>
      <c r="O8" s="3">
        <v>19885</v>
      </c>
      <c r="P8" s="3">
        <v>8365</v>
      </c>
      <c r="Q8" s="3">
        <v>6974</v>
      </c>
      <c r="R8" s="3">
        <v>17345</v>
      </c>
      <c r="S8" s="3">
        <v>12201</v>
      </c>
      <c r="T8" s="3">
        <v>10826</v>
      </c>
      <c r="U8" s="3">
        <v>9253</v>
      </c>
      <c r="V8" s="3">
        <v>7898</v>
      </c>
      <c r="W8" s="3">
        <v>5910</v>
      </c>
      <c r="X8" s="3">
        <v>78363</v>
      </c>
      <c r="Y8" s="3">
        <v>23748</v>
      </c>
      <c r="Z8" s="11">
        <v>431282</v>
      </c>
      <c r="AL8" s="10"/>
    </row>
    <row r="9" spans="1:38">
      <c r="A9" s="6" t="s">
        <v>33</v>
      </c>
      <c r="B9" s="3">
        <v>147</v>
      </c>
      <c r="C9" s="3">
        <v>190</v>
      </c>
      <c r="D9" s="3">
        <v>202</v>
      </c>
      <c r="E9" s="3">
        <v>596</v>
      </c>
      <c r="F9" s="3">
        <v>287</v>
      </c>
      <c r="G9" s="3">
        <v>187</v>
      </c>
      <c r="H9" s="3">
        <v>98</v>
      </c>
      <c r="I9" s="3">
        <v>387</v>
      </c>
      <c r="J9" s="3">
        <v>205</v>
      </c>
      <c r="K9" s="3">
        <v>392</v>
      </c>
      <c r="L9" s="3">
        <v>376</v>
      </c>
      <c r="M9" s="3">
        <v>236</v>
      </c>
      <c r="N9" s="3">
        <v>261</v>
      </c>
      <c r="O9" s="3">
        <v>356</v>
      </c>
      <c r="P9" s="3">
        <v>191</v>
      </c>
      <c r="Q9" s="3">
        <v>218</v>
      </c>
      <c r="R9" s="3">
        <v>223</v>
      </c>
      <c r="S9" s="3">
        <v>160</v>
      </c>
      <c r="T9" s="3">
        <v>254</v>
      </c>
      <c r="U9" s="3">
        <v>191</v>
      </c>
      <c r="V9" s="3">
        <v>202</v>
      </c>
      <c r="W9" s="3">
        <v>156</v>
      </c>
      <c r="X9" s="3">
        <v>0</v>
      </c>
      <c r="Y9" s="3">
        <v>4</v>
      </c>
      <c r="Z9" s="3">
        <v>5520</v>
      </c>
      <c r="AL9" s="10"/>
    </row>
    <row r="10" spans="1:38">
      <c r="A10" s="6" t="s">
        <v>34</v>
      </c>
      <c r="B10" s="3">
        <v>113</v>
      </c>
      <c r="C10" s="3">
        <v>146</v>
      </c>
      <c r="D10" s="3">
        <v>156</v>
      </c>
      <c r="E10" s="3">
        <v>463</v>
      </c>
      <c r="F10" s="3">
        <v>220</v>
      </c>
      <c r="G10" s="3">
        <v>143</v>
      </c>
      <c r="H10" s="3">
        <v>76</v>
      </c>
      <c r="I10" s="3">
        <v>300</v>
      </c>
      <c r="J10" s="3">
        <v>157</v>
      </c>
      <c r="K10" s="3">
        <v>302</v>
      </c>
      <c r="L10" s="3">
        <v>291</v>
      </c>
      <c r="M10" s="3">
        <v>181</v>
      </c>
      <c r="N10" s="3">
        <v>202</v>
      </c>
      <c r="O10" s="3">
        <v>274</v>
      </c>
      <c r="P10" s="3">
        <v>147</v>
      </c>
      <c r="Q10" s="3">
        <v>167</v>
      </c>
      <c r="R10" s="3">
        <v>172</v>
      </c>
      <c r="S10" s="3">
        <v>123</v>
      </c>
      <c r="T10" s="3">
        <v>196</v>
      </c>
      <c r="U10" s="3">
        <v>147</v>
      </c>
      <c r="V10" s="3">
        <v>155</v>
      </c>
      <c r="W10" s="3">
        <v>120</v>
      </c>
      <c r="X10" s="3">
        <v>0</v>
      </c>
      <c r="Y10" s="3">
        <v>3</v>
      </c>
      <c r="Z10" s="3">
        <v>4256</v>
      </c>
      <c r="AL10" s="10"/>
    </row>
    <row r="11" spans="1:38" s="2" customFormat="1">
      <c r="A11" s="7" t="s">
        <v>35</v>
      </c>
      <c r="B11" s="4">
        <f t="shared" ref="B11:Q11" si="0">SUM(B3:B10)</f>
        <v>109265</v>
      </c>
      <c r="C11" s="4">
        <f t="shared" si="0"/>
        <v>67157</v>
      </c>
      <c r="D11" s="4">
        <f t="shared" si="0"/>
        <v>70266</v>
      </c>
      <c r="E11" s="4">
        <f t="shared" si="0"/>
        <v>68150</v>
      </c>
      <c r="F11" s="4">
        <f t="shared" si="0"/>
        <v>38003</v>
      </c>
      <c r="G11" s="4">
        <f t="shared" si="0"/>
        <v>20059</v>
      </c>
      <c r="H11" s="4">
        <f t="shared" si="0"/>
        <v>6922</v>
      </c>
      <c r="I11" s="4">
        <f t="shared" si="0"/>
        <v>34448</v>
      </c>
      <c r="J11" s="4">
        <f t="shared" si="0"/>
        <v>22882</v>
      </c>
      <c r="K11" s="4">
        <f t="shared" si="0"/>
        <v>26892</v>
      </c>
      <c r="L11" s="4">
        <f t="shared" si="0"/>
        <v>34591</v>
      </c>
      <c r="M11" s="4">
        <f t="shared" si="0"/>
        <v>17453</v>
      </c>
      <c r="N11" s="4">
        <f t="shared" si="0"/>
        <v>26872</v>
      </c>
      <c r="O11" s="4">
        <f t="shared" si="0"/>
        <v>46877</v>
      </c>
      <c r="P11" s="4">
        <f t="shared" si="0"/>
        <v>19787</v>
      </c>
      <c r="Q11" s="4">
        <f t="shared" si="0"/>
        <v>16596</v>
      </c>
      <c r="R11" s="4">
        <f t="shared" ref="R11" si="1">SUM(R3:R10)</f>
        <v>40737</v>
      </c>
      <c r="S11" s="4">
        <f t="shared" ref="S11:Z11" si="2">SUM(S3:S10)</f>
        <v>28664</v>
      </c>
      <c r="T11" s="4">
        <f t="shared" si="2"/>
        <v>25621</v>
      </c>
      <c r="U11" s="4">
        <f t="shared" si="2"/>
        <v>21851</v>
      </c>
      <c r="V11" s="4">
        <f t="shared" si="2"/>
        <v>18718</v>
      </c>
      <c r="W11" s="4">
        <f t="shared" si="2"/>
        <v>14033</v>
      </c>
      <c r="X11" s="4">
        <f t="shared" si="2"/>
        <v>182444</v>
      </c>
      <c r="Y11" s="4">
        <f t="shared" si="2"/>
        <v>55176</v>
      </c>
      <c r="Z11" s="4">
        <f t="shared" si="2"/>
        <v>1013466</v>
      </c>
      <c r="AL11" s="10"/>
    </row>
    <row r="12" spans="1:38">
      <c r="A12" s="6" t="s">
        <v>36</v>
      </c>
      <c r="B12" s="3">
        <v>629</v>
      </c>
      <c r="C12" s="3">
        <v>572</v>
      </c>
      <c r="D12" s="3">
        <v>648</v>
      </c>
      <c r="E12" s="3">
        <v>859</v>
      </c>
      <c r="F12" s="3">
        <v>315</v>
      </c>
      <c r="G12" s="3">
        <v>188</v>
      </c>
      <c r="H12" s="3">
        <v>97</v>
      </c>
      <c r="I12" s="3">
        <v>341</v>
      </c>
      <c r="J12" s="3">
        <v>218</v>
      </c>
      <c r="K12" s="3">
        <v>270</v>
      </c>
      <c r="L12" s="3">
        <v>359</v>
      </c>
      <c r="M12" s="3">
        <v>206</v>
      </c>
      <c r="N12" s="3">
        <v>290</v>
      </c>
      <c r="O12" s="3">
        <v>284</v>
      </c>
      <c r="P12" s="3">
        <v>146</v>
      </c>
      <c r="Q12" s="3">
        <v>189</v>
      </c>
      <c r="R12" s="3">
        <v>250</v>
      </c>
      <c r="S12" s="3">
        <v>168</v>
      </c>
      <c r="T12" s="3">
        <v>214</v>
      </c>
      <c r="U12" s="3">
        <v>236</v>
      </c>
      <c r="V12" s="3">
        <v>198</v>
      </c>
      <c r="W12" s="3">
        <v>146</v>
      </c>
      <c r="X12" s="3">
        <v>0</v>
      </c>
      <c r="Y12" s="3">
        <v>1</v>
      </c>
      <c r="Z12" s="3">
        <v>6822</v>
      </c>
      <c r="AL12" s="10"/>
    </row>
    <row r="13" spans="1:38">
      <c r="A13" s="6" t="s">
        <v>37</v>
      </c>
      <c r="B13" s="3">
        <v>3</v>
      </c>
      <c r="C13" s="3">
        <v>3</v>
      </c>
      <c r="D13" s="3">
        <v>4</v>
      </c>
      <c r="E13" s="3">
        <v>62</v>
      </c>
      <c r="F13" s="3">
        <v>37</v>
      </c>
      <c r="G13" s="3">
        <v>35</v>
      </c>
      <c r="H13" s="3">
        <v>12</v>
      </c>
      <c r="I13" s="3">
        <v>120</v>
      </c>
      <c r="J13" s="3">
        <v>64</v>
      </c>
      <c r="K13" s="3">
        <v>107</v>
      </c>
      <c r="L13" s="3">
        <v>182</v>
      </c>
      <c r="M13" s="3">
        <v>110</v>
      </c>
      <c r="N13" s="3">
        <v>114</v>
      </c>
      <c r="O13" s="3">
        <v>40</v>
      </c>
      <c r="P13" s="3">
        <v>21</v>
      </c>
      <c r="Q13" s="3">
        <v>22</v>
      </c>
      <c r="R13" s="3">
        <v>47</v>
      </c>
      <c r="S13" s="3">
        <v>13</v>
      </c>
      <c r="T13" s="3">
        <v>23</v>
      </c>
      <c r="U13" s="3">
        <v>37</v>
      </c>
      <c r="V13" s="3">
        <v>39</v>
      </c>
      <c r="W13" s="3">
        <v>42</v>
      </c>
      <c r="X13" s="3">
        <v>0</v>
      </c>
      <c r="Y13" s="3">
        <v>1</v>
      </c>
      <c r="Z13" s="3">
        <v>1137</v>
      </c>
      <c r="AL13" s="10"/>
    </row>
    <row r="14" spans="1:38">
      <c r="A14" s="6" t="s">
        <v>38</v>
      </c>
      <c r="B14" s="3">
        <v>1</v>
      </c>
      <c r="C14" s="3">
        <v>1</v>
      </c>
      <c r="D14" s="3">
        <v>1</v>
      </c>
      <c r="E14" s="3">
        <v>15</v>
      </c>
      <c r="F14" s="3">
        <v>9</v>
      </c>
      <c r="G14" s="3">
        <v>8</v>
      </c>
      <c r="H14" s="3">
        <v>2</v>
      </c>
      <c r="I14" s="3">
        <v>11</v>
      </c>
      <c r="J14" s="3">
        <v>12</v>
      </c>
      <c r="K14" s="3">
        <v>7</v>
      </c>
      <c r="L14" s="3">
        <v>35</v>
      </c>
      <c r="M14" s="3">
        <v>16</v>
      </c>
      <c r="N14" s="3">
        <v>14</v>
      </c>
      <c r="O14" s="3">
        <v>9</v>
      </c>
      <c r="P14" s="3">
        <v>6</v>
      </c>
      <c r="Q14" s="3">
        <v>6</v>
      </c>
      <c r="R14" s="3">
        <v>10</v>
      </c>
      <c r="S14" s="3">
        <v>4</v>
      </c>
      <c r="T14" s="3">
        <v>5</v>
      </c>
      <c r="U14" s="3">
        <v>9</v>
      </c>
      <c r="V14" s="3">
        <v>6</v>
      </c>
      <c r="W14" s="3">
        <v>10</v>
      </c>
      <c r="X14" s="3">
        <v>0</v>
      </c>
      <c r="Y14" s="3">
        <v>0</v>
      </c>
      <c r="Z14" s="3">
        <v>198</v>
      </c>
      <c r="AL14" s="10"/>
    </row>
    <row r="15" spans="1:38">
      <c r="A15" s="6" t="s">
        <v>39</v>
      </c>
      <c r="B15" s="3">
        <v>1</v>
      </c>
      <c r="C15" s="3">
        <v>0</v>
      </c>
      <c r="D15" s="3">
        <v>1</v>
      </c>
      <c r="E15" s="3">
        <v>11</v>
      </c>
      <c r="F15" s="3">
        <v>6</v>
      </c>
      <c r="G15" s="3">
        <v>6</v>
      </c>
      <c r="H15" s="3">
        <v>1</v>
      </c>
      <c r="I15" s="3">
        <v>8</v>
      </c>
      <c r="J15" s="3">
        <v>9</v>
      </c>
      <c r="K15" s="3">
        <v>6</v>
      </c>
      <c r="L15" s="3">
        <v>26</v>
      </c>
      <c r="M15" s="3">
        <v>12</v>
      </c>
      <c r="N15" s="3">
        <v>10</v>
      </c>
      <c r="O15" s="3">
        <v>7</v>
      </c>
      <c r="P15" s="3">
        <v>4</v>
      </c>
      <c r="Q15" s="3">
        <v>4</v>
      </c>
      <c r="R15" s="3">
        <v>8</v>
      </c>
      <c r="S15" s="3">
        <v>3</v>
      </c>
      <c r="T15" s="3">
        <v>4</v>
      </c>
      <c r="U15" s="3">
        <v>7</v>
      </c>
      <c r="V15" s="3">
        <v>5</v>
      </c>
      <c r="W15" s="3">
        <v>8</v>
      </c>
      <c r="X15" s="3">
        <v>0</v>
      </c>
      <c r="Y15" s="3">
        <v>0</v>
      </c>
      <c r="Z15" s="3">
        <v>147</v>
      </c>
      <c r="AL15" s="10"/>
    </row>
    <row r="16" spans="1:38">
      <c r="A16" s="6" t="s">
        <v>40</v>
      </c>
      <c r="B16" s="3">
        <v>952</v>
      </c>
      <c r="C16" s="3">
        <v>861</v>
      </c>
      <c r="D16" s="3">
        <v>580</v>
      </c>
      <c r="E16" s="3">
        <v>176</v>
      </c>
      <c r="F16" s="3">
        <v>105</v>
      </c>
      <c r="G16" s="3">
        <v>48</v>
      </c>
      <c r="H16" s="3">
        <v>11</v>
      </c>
      <c r="I16" s="3">
        <v>122</v>
      </c>
      <c r="J16" s="3">
        <v>48</v>
      </c>
      <c r="K16" s="3">
        <v>62</v>
      </c>
      <c r="L16" s="3">
        <v>65</v>
      </c>
      <c r="M16" s="3">
        <v>46</v>
      </c>
      <c r="N16" s="3">
        <v>93</v>
      </c>
      <c r="O16" s="3">
        <v>140</v>
      </c>
      <c r="P16" s="3">
        <v>53</v>
      </c>
      <c r="Q16" s="3">
        <v>41</v>
      </c>
      <c r="R16" s="3">
        <v>180</v>
      </c>
      <c r="S16" s="3">
        <v>54</v>
      </c>
      <c r="T16" s="3">
        <v>85</v>
      </c>
      <c r="U16" s="3">
        <v>79</v>
      </c>
      <c r="V16" s="3">
        <v>77</v>
      </c>
      <c r="W16" s="3">
        <v>34</v>
      </c>
      <c r="X16" s="3">
        <v>902</v>
      </c>
      <c r="Y16" s="3">
        <v>9</v>
      </c>
      <c r="Z16" s="3">
        <v>4826</v>
      </c>
      <c r="AL16" s="10"/>
    </row>
    <row r="17" spans="1:38">
      <c r="A17" s="6" t="s">
        <v>41</v>
      </c>
      <c r="B17" s="3">
        <v>319</v>
      </c>
      <c r="C17" s="3">
        <v>281</v>
      </c>
      <c r="D17" s="3">
        <v>264</v>
      </c>
      <c r="E17" s="3">
        <v>69</v>
      </c>
      <c r="F17" s="3">
        <v>66</v>
      </c>
      <c r="G17" s="3">
        <v>20</v>
      </c>
      <c r="H17" s="3">
        <v>4</v>
      </c>
      <c r="I17" s="3">
        <v>54</v>
      </c>
      <c r="J17" s="3">
        <v>21</v>
      </c>
      <c r="K17" s="3">
        <v>37</v>
      </c>
      <c r="L17" s="3">
        <v>24</v>
      </c>
      <c r="M17" s="3">
        <v>19</v>
      </c>
      <c r="N17" s="3">
        <v>49</v>
      </c>
      <c r="O17" s="3">
        <v>69</v>
      </c>
      <c r="P17" s="3">
        <v>29</v>
      </c>
      <c r="Q17" s="3">
        <v>22</v>
      </c>
      <c r="R17" s="3">
        <v>128</v>
      </c>
      <c r="S17" s="3">
        <v>28</v>
      </c>
      <c r="T17" s="3">
        <v>65</v>
      </c>
      <c r="U17" s="3">
        <v>27</v>
      </c>
      <c r="V17" s="3">
        <v>42</v>
      </c>
      <c r="W17" s="3">
        <v>22</v>
      </c>
      <c r="X17" s="3">
        <v>287</v>
      </c>
      <c r="Y17" s="3">
        <v>3</v>
      </c>
      <c r="Z17" s="3">
        <v>1948</v>
      </c>
      <c r="AL17" s="10"/>
    </row>
    <row r="18" spans="1:38">
      <c r="A18" s="6" t="s">
        <v>42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L18" s="10"/>
    </row>
    <row r="19" spans="1:38">
      <c r="A19" s="6" t="s">
        <v>43</v>
      </c>
      <c r="B19" s="3">
        <v>16</v>
      </c>
      <c r="C19" s="3">
        <v>17</v>
      </c>
      <c r="D19" s="3">
        <v>12</v>
      </c>
      <c r="E19" s="3">
        <v>20</v>
      </c>
      <c r="F19" s="3">
        <v>15</v>
      </c>
      <c r="G19" s="3">
        <v>7</v>
      </c>
      <c r="H19" s="3">
        <v>3</v>
      </c>
      <c r="I19" s="3">
        <v>11</v>
      </c>
      <c r="J19" s="3">
        <v>5</v>
      </c>
      <c r="K19" s="3">
        <v>13</v>
      </c>
      <c r="L19" s="3">
        <v>10</v>
      </c>
      <c r="M19" s="3">
        <v>7</v>
      </c>
      <c r="N19" s="3">
        <v>9</v>
      </c>
      <c r="O19" s="3">
        <v>6</v>
      </c>
      <c r="P19" s="3">
        <v>3</v>
      </c>
      <c r="Q19" s="3">
        <v>5</v>
      </c>
      <c r="R19" s="3">
        <v>6</v>
      </c>
      <c r="S19" s="3">
        <v>5</v>
      </c>
      <c r="T19" s="3">
        <v>6</v>
      </c>
      <c r="U19" s="3">
        <v>9</v>
      </c>
      <c r="V19" s="3">
        <v>8</v>
      </c>
      <c r="W19" s="3">
        <v>4</v>
      </c>
      <c r="X19" s="3">
        <v>3</v>
      </c>
      <c r="Y19" s="3">
        <v>0</v>
      </c>
      <c r="Z19" s="3">
        <v>199</v>
      </c>
      <c r="AL19" s="10"/>
    </row>
    <row r="20" spans="1:38">
      <c r="A20" s="7" t="s">
        <v>44</v>
      </c>
      <c r="B20" s="4">
        <f t="shared" ref="B20:Q20" si="3">SUM(B12:B19)</f>
        <v>1921</v>
      </c>
      <c r="C20" s="4">
        <f t="shared" si="3"/>
        <v>1735</v>
      </c>
      <c r="D20" s="4">
        <f t="shared" si="3"/>
        <v>1510</v>
      </c>
      <c r="E20" s="4">
        <f t="shared" si="3"/>
        <v>1212</v>
      </c>
      <c r="F20" s="4">
        <f t="shared" si="3"/>
        <v>553</v>
      </c>
      <c r="G20" s="4">
        <f t="shared" si="3"/>
        <v>312</v>
      </c>
      <c r="H20" s="4">
        <f t="shared" si="3"/>
        <v>130</v>
      </c>
      <c r="I20" s="4">
        <f t="shared" si="3"/>
        <v>667</v>
      </c>
      <c r="J20" s="4">
        <f t="shared" si="3"/>
        <v>377</v>
      </c>
      <c r="K20" s="4">
        <f t="shared" si="3"/>
        <v>502</v>
      </c>
      <c r="L20" s="4">
        <f t="shared" si="3"/>
        <v>701</v>
      </c>
      <c r="M20" s="4">
        <f t="shared" si="3"/>
        <v>416</v>
      </c>
      <c r="N20" s="4">
        <f t="shared" si="3"/>
        <v>579</v>
      </c>
      <c r="O20" s="4">
        <f t="shared" si="3"/>
        <v>555</v>
      </c>
      <c r="P20" s="4">
        <f t="shared" si="3"/>
        <v>262</v>
      </c>
      <c r="Q20" s="4">
        <f t="shared" si="3"/>
        <v>289</v>
      </c>
      <c r="R20" s="4">
        <f t="shared" ref="R20" si="4">SUM(R12:R19)</f>
        <v>629</v>
      </c>
      <c r="S20" s="4">
        <f t="shared" ref="S20:Z20" si="5">SUM(S12:S19)</f>
        <v>275</v>
      </c>
      <c r="T20" s="4">
        <f t="shared" si="5"/>
        <v>402</v>
      </c>
      <c r="U20" s="4">
        <f t="shared" si="5"/>
        <v>404</v>
      </c>
      <c r="V20" s="4">
        <f t="shared" si="5"/>
        <v>375</v>
      </c>
      <c r="W20" s="4">
        <f t="shared" si="5"/>
        <v>266</v>
      </c>
      <c r="X20" s="4">
        <f t="shared" si="5"/>
        <v>1192</v>
      </c>
      <c r="Y20" s="4">
        <f t="shared" si="5"/>
        <v>14</v>
      </c>
      <c r="Z20" s="4">
        <f t="shared" si="5"/>
        <v>15277</v>
      </c>
      <c r="AL20" s="10"/>
    </row>
    <row r="21" spans="1:38" s="2" customFormat="1">
      <c r="A21" s="6" t="s">
        <v>45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1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1</v>
      </c>
      <c r="AL21" s="10"/>
    </row>
    <row r="22" spans="1:38">
      <c r="A22" s="6" t="s">
        <v>46</v>
      </c>
      <c r="B22" s="3">
        <v>102</v>
      </c>
      <c r="C22" s="3">
        <v>15</v>
      </c>
      <c r="D22" s="3">
        <v>8</v>
      </c>
      <c r="E22" s="3">
        <v>17</v>
      </c>
      <c r="F22" s="3">
        <v>6</v>
      </c>
      <c r="G22" s="3">
        <v>0</v>
      </c>
      <c r="H22" s="3">
        <v>3</v>
      </c>
      <c r="I22" s="3">
        <v>4</v>
      </c>
      <c r="J22" s="3">
        <v>2</v>
      </c>
      <c r="K22" s="3">
        <v>3</v>
      </c>
      <c r="L22" s="3">
        <v>1</v>
      </c>
      <c r="M22" s="3">
        <v>1</v>
      </c>
      <c r="N22" s="3">
        <v>3</v>
      </c>
      <c r="O22" s="3">
        <v>2</v>
      </c>
      <c r="P22" s="3">
        <v>1</v>
      </c>
      <c r="Q22" s="3">
        <v>1</v>
      </c>
      <c r="R22" s="3">
        <v>4</v>
      </c>
      <c r="S22" s="3">
        <v>3</v>
      </c>
      <c r="T22" s="3">
        <v>2</v>
      </c>
      <c r="U22" s="3">
        <v>4</v>
      </c>
      <c r="V22" s="3">
        <v>1</v>
      </c>
      <c r="W22" s="3">
        <v>1</v>
      </c>
      <c r="X22" s="3">
        <v>4</v>
      </c>
      <c r="Y22" s="3">
        <v>0</v>
      </c>
      <c r="Z22" s="3">
        <v>186</v>
      </c>
      <c r="AL22" s="10"/>
    </row>
    <row r="23" spans="1:38">
      <c r="A23" s="7" t="s">
        <v>47</v>
      </c>
      <c r="B23" s="4">
        <f t="shared" ref="B23:Q23" si="6">SUM(B21:B22)</f>
        <v>102</v>
      </c>
      <c r="C23" s="4">
        <f t="shared" si="6"/>
        <v>15</v>
      </c>
      <c r="D23" s="4">
        <f t="shared" si="6"/>
        <v>8</v>
      </c>
      <c r="E23" s="4">
        <f t="shared" si="6"/>
        <v>17</v>
      </c>
      <c r="F23" s="4">
        <f t="shared" si="6"/>
        <v>6</v>
      </c>
      <c r="G23" s="4">
        <f t="shared" si="6"/>
        <v>0</v>
      </c>
      <c r="H23" s="4">
        <f t="shared" si="6"/>
        <v>3</v>
      </c>
      <c r="I23" s="4">
        <f t="shared" si="6"/>
        <v>4</v>
      </c>
      <c r="J23" s="4">
        <f t="shared" si="6"/>
        <v>2</v>
      </c>
      <c r="K23" s="4">
        <f t="shared" si="6"/>
        <v>3</v>
      </c>
      <c r="L23" s="4">
        <f t="shared" si="6"/>
        <v>1</v>
      </c>
      <c r="M23" s="4">
        <f t="shared" si="6"/>
        <v>1</v>
      </c>
      <c r="N23" s="4">
        <f t="shared" si="6"/>
        <v>3</v>
      </c>
      <c r="O23" s="4">
        <f t="shared" si="6"/>
        <v>2</v>
      </c>
      <c r="P23" s="4">
        <f t="shared" si="6"/>
        <v>1</v>
      </c>
      <c r="Q23" s="4">
        <f t="shared" si="6"/>
        <v>2</v>
      </c>
      <c r="R23" s="4">
        <f t="shared" ref="R23" si="7">SUM(R21:R22)</f>
        <v>4</v>
      </c>
      <c r="S23" s="4">
        <f t="shared" ref="S23:Z23" si="8">SUM(S21:S22)</f>
        <v>3</v>
      </c>
      <c r="T23" s="4">
        <f t="shared" si="8"/>
        <v>2</v>
      </c>
      <c r="U23" s="4">
        <f t="shared" si="8"/>
        <v>4</v>
      </c>
      <c r="V23" s="4">
        <f t="shared" si="8"/>
        <v>1</v>
      </c>
      <c r="W23" s="4">
        <f t="shared" si="8"/>
        <v>1</v>
      </c>
      <c r="X23" s="4">
        <f t="shared" si="8"/>
        <v>4</v>
      </c>
      <c r="Y23" s="4">
        <f t="shared" si="8"/>
        <v>0</v>
      </c>
      <c r="Z23" s="4">
        <f t="shared" si="8"/>
        <v>187</v>
      </c>
      <c r="AL23" s="10"/>
    </row>
    <row r="24" spans="1:38" s="2" customFormat="1">
      <c r="A24" s="6" t="s">
        <v>48</v>
      </c>
      <c r="B24" s="3">
        <v>154</v>
      </c>
      <c r="C24" s="3">
        <v>195</v>
      </c>
      <c r="D24" s="3">
        <v>211</v>
      </c>
      <c r="E24" s="3">
        <v>639</v>
      </c>
      <c r="F24" s="3">
        <v>293</v>
      </c>
      <c r="G24" s="3">
        <v>194</v>
      </c>
      <c r="H24" s="3">
        <v>105</v>
      </c>
      <c r="I24" s="3">
        <v>412</v>
      </c>
      <c r="J24" s="3">
        <v>223</v>
      </c>
      <c r="K24" s="3">
        <v>405</v>
      </c>
      <c r="L24" s="3">
        <v>432</v>
      </c>
      <c r="M24" s="3">
        <v>262</v>
      </c>
      <c r="N24" s="3">
        <v>284</v>
      </c>
      <c r="O24" s="3">
        <v>376</v>
      </c>
      <c r="P24" s="3">
        <v>196</v>
      </c>
      <c r="Q24" s="3">
        <v>225</v>
      </c>
      <c r="R24" s="3">
        <v>241</v>
      </c>
      <c r="S24" s="3">
        <v>168</v>
      </c>
      <c r="T24" s="3">
        <v>265</v>
      </c>
      <c r="U24" s="3">
        <v>199</v>
      </c>
      <c r="V24" s="3">
        <v>211</v>
      </c>
      <c r="W24" s="3">
        <v>174</v>
      </c>
      <c r="X24" s="3">
        <v>0</v>
      </c>
      <c r="Y24" s="3">
        <v>5</v>
      </c>
      <c r="Z24" s="3">
        <v>5868</v>
      </c>
      <c r="AL24" s="10"/>
    </row>
    <row r="25" spans="1:38">
      <c r="A25" s="6" t="s">
        <v>49</v>
      </c>
      <c r="B25" s="3">
        <v>74669</v>
      </c>
      <c r="C25" s="3">
        <v>43271</v>
      </c>
      <c r="D25" s="3">
        <v>46166</v>
      </c>
      <c r="E25" s="3">
        <v>41322</v>
      </c>
      <c r="F25" s="3">
        <v>24859</v>
      </c>
      <c r="G25" s="3">
        <v>13262</v>
      </c>
      <c r="H25" s="3">
        <v>4409</v>
      </c>
      <c r="I25" s="3">
        <v>21871</v>
      </c>
      <c r="J25" s="3">
        <v>14748</v>
      </c>
      <c r="K25" s="3">
        <v>16690</v>
      </c>
      <c r="L25" s="3">
        <v>22140</v>
      </c>
      <c r="M25" s="3">
        <v>10673</v>
      </c>
      <c r="N25" s="3">
        <v>16875</v>
      </c>
      <c r="O25" s="3">
        <v>31429</v>
      </c>
      <c r="P25" s="3">
        <v>13047</v>
      </c>
      <c r="Q25" s="3">
        <v>10602</v>
      </c>
      <c r="R25" s="3">
        <v>27742</v>
      </c>
      <c r="S25" s="3">
        <v>19174</v>
      </c>
      <c r="T25" s="3">
        <v>16826</v>
      </c>
      <c r="U25" s="3">
        <v>13719</v>
      </c>
      <c r="V25" s="3">
        <v>12109</v>
      </c>
      <c r="W25" s="3">
        <v>9045</v>
      </c>
      <c r="X25" s="3">
        <v>130639</v>
      </c>
      <c r="Y25" s="3">
        <v>40556</v>
      </c>
      <c r="Z25" s="3">
        <v>675842</v>
      </c>
      <c r="AL25" s="10"/>
    </row>
    <row r="26" spans="1:38">
      <c r="A26" s="6" t="s">
        <v>50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L26" s="10"/>
    </row>
    <row r="27" spans="1:38">
      <c r="A27" s="6" t="s">
        <v>51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L27" s="10"/>
    </row>
    <row r="28" spans="1:38">
      <c r="A28" s="6" t="s">
        <v>52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L28" s="10"/>
    </row>
    <row r="29" spans="1:38">
      <c r="A29" s="6" t="s">
        <v>53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L29" s="10"/>
    </row>
    <row r="30" spans="1:38">
      <c r="A30" s="6" t="s">
        <v>54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L30" s="10"/>
    </row>
    <row r="31" spans="1:38">
      <c r="A31" s="6" t="s">
        <v>55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L31" s="10"/>
    </row>
    <row r="32" spans="1:38">
      <c r="A32" s="6" t="s">
        <v>56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L32" s="10"/>
    </row>
    <row r="33" spans="1:38">
      <c r="A33" s="6" t="s">
        <v>57</v>
      </c>
      <c r="B33" s="3">
        <v>2868</v>
      </c>
      <c r="C33" s="3">
        <v>1266</v>
      </c>
      <c r="D33" s="3">
        <v>1612</v>
      </c>
      <c r="E33" s="3">
        <v>1111</v>
      </c>
      <c r="F33" s="3">
        <v>682</v>
      </c>
      <c r="G33" s="3">
        <v>365</v>
      </c>
      <c r="H33" s="3">
        <v>93</v>
      </c>
      <c r="I33" s="3">
        <v>552</v>
      </c>
      <c r="J33" s="3">
        <v>405</v>
      </c>
      <c r="K33" s="3">
        <v>374</v>
      </c>
      <c r="L33" s="3">
        <v>545</v>
      </c>
      <c r="M33" s="3">
        <v>198</v>
      </c>
      <c r="N33" s="3">
        <v>415</v>
      </c>
      <c r="O33" s="3">
        <v>941</v>
      </c>
      <c r="P33" s="3">
        <v>370</v>
      </c>
      <c r="Q33" s="3">
        <v>230</v>
      </c>
      <c r="R33" s="3">
        <v>960</v>
      </c>
      <c r="S33" s="3">
        <v>852</v>
      </c>
      <c r="T33" s="3">
        <v>476</v>
      </c>
      <c r="U33" s="3">
        <v>288</v>
      </c>
      <c r="V33" s="3">
        <v>305</v>
      </c>
      <c r="W33" s="3">
        <v>261</v>
      </c>
      <c r="X33" s="3">
        <v>7087</v>
      </c>
      <c r="Y33" s="3">
        <v>1153</v>
      </c>
      <c r="Z33" s="3">
        <v>23409</v>
      </c>
      <c r="AL33" s="10"/>
    </row>
    <row r="34" spans="1:38">
      <c r="A34" s="6" t="s">
        <v>58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L34" s="10"/>
    </row>
    <row r="35" spans="1:38">
      <c r="A35" s="6" t="s">
        <v>59</v>
      </c>
      <c r="B35" s="3">
        <v>42</v>
      </c>
      <c r="C35" s="3">
        <v>59</v>
      </c>
      <c r="D35" s="3">
        <v>18</v>
      </c>
      <c r="E35" s="3">
        <v>50</v>
      </c>
      <c r="F35" s="3">
        <v>532</v>
      </c>
      <c r="G35" s="3">
        <v>71</v>
      </c>
      <c r="H35" s="3">
        <v>96</v>
      </c>
      <c r="I35" s="3">
        <v>237</v>
      </c>
      <c r="J35" s="3">
        <v>136</v>
      </c>
      <c r="K35" s="3">
        <v>526</v>
      </c>
      <c r="L35" s="3">
        <v>96</v>
      </c>
      <c r="M35" s="3">
        <v>174</v>
      </c>
      <c r="N35" s="3">
        <v>79</v>
      </c>
      <c r="O35" s="3">
        <v>15</v>
      </c>
      <c r="P35" s="3">
        <v>31</v>
      </c>
      <c r="Q35" s="3">
        <v>45</v>
      </c>
      <c r="R35" s="3">
        <v>34</v>
      </c>
      <c r="S35" s="3">
        <v>18</v>
      </c>
      <c r="T35" s="3">
        <v>31</v>
      </c>
      <c r="U35" s="3">
        <v>169</v>
      </c>
      <c r="V35" s="3">
        <v>86</v>
      </c>
      <c r="W35" s="3">
        <v>46</v>
      </c>
      <c r="X35" s="3">
        <v>26</v>
      </c>
      <c r="Y35" s="3">
        <v>39</v>
      </c>
      <c r="Z35" s="3">
        <v>2654</v>
      </c>
      <c r="AL35" s="10"/>
    </row>
    <row r="36" spans="1:38" ht="30">
      <c r="A36" s="13" t="s">
        <v>60</v>
      </c>
      <c r="B36" s="3">
        <v>867</v>
      </c>
      <c r="C36" s="3">
        <v>1020</v>
      </c>
      <c r="D36" s="3">
        <v>870</v>
      </c>
      <c r="E36" s="3">
        <v>1662</v>
      </c>
      <c r="F36" s="3">
        <v>541</v>
      </c>
      <c r="G36" s="3">
        <v>234</v>
      </c>
      <c r="H36" s="3">
        <v>95</v>
      </c>
      <c r="I36" s="3">
        <v>672</v>
      </c>
      <c r="J36" s="3">
        <v>450</v>
      </c>
      <c r="K36" s="3">
        <v>480</v>
      </c>
      <c r="L36" s="3">
        <v>763</v>
      </c>
      <c r="M36" s="3">
        <v>361</v>
      </c>
      <c r="N36" s="3">
        <v>560</v>
      </c>
      <c r="O36" s="3">
        <v>604</v>
      </c>
      <c r="P36" s="3">
        <v>303</v>
      </c>
      <c r="Q36" s="3">
        <v>299</v>
      </c>
      <c r="R36" s="3">
        <v>510</v>
      </c>
      <c r="S36" s="3">
        <v>379</v>
      </c>
      <c r="T36" s="3">
        <v>439</v>
      </c>
      <c r="U36" s="3">
        <v>356</v>
      </c>
      <c r="V36" s="3">
        <v>357</v>
      </c>
      <c r="W36" s="3">
        <v>217</v>
      </c>
      <c r="X36" s="3">
        <v>1204</v>
      </c>
      <c r="Y36" s="3">
        <v>21</v>
      </c>
      <c r="Z36" s="3">
        <v>13265</v>
      </c>
      <c r="AL36" s="10"/>
    </row>
    <row r="37" spans="1:38">
      <c r="A37" s="6" t="s">
        <v>61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L37" s="10"/>
    </row>
    <row r="38" spans="1:38">
      <c r="A38" s="6" t="s">
        <v>62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L38" s="10"/>
    </row>
    <row r="39" spans="1:38">
      <c r="A39" s="6" t="s">
        <v>63</v>
      </c>
      <c r="B39" s="3">
        <v>14</v>
      </c>
      <c r="C39" s="3">
        <v>11</v>
      </c>
      <c r="D39" s="3">
        <v>12</v>
      </c>
      <c r="E39" s="3">
        <v>15</v>
      </c>
      <c r="F39" s="3">
        <v>8</v>
      </c>
      <c r="G39" s="3">
        <v>3</v>
      </c>
      <c r="H39" s="3">
        <v>1</v>
      </c>
      <c r="I39" s="3">
        <v>8</v>
      </c>
      <c r="J39" s="3">
        <v>5</v>
      </c>
      <c r="K39" s="3">
        <v>5</v>
      </c>
      <c r="L39" s="3">
        <v>9</v>
      </c>
      <c r="M39" s="3">
        <v>5</v>
      </c>
      <c r="N39" s="3">
        <v>8</v>
      </c>
      <c r="O39" s="3">
        <v>7</v>
      </c>
      <c r="P39" s="3">
        <v>5</v>
      </c>
      <c r="Q39" s="3">
        <v>3</v>
      </c>
      <c r="R39" s="3">
        <v>7</v>
      </c>
      <c r="S39" s="3">
        <v>4</v>
      </c>
      <c r="T39" s="3">
        <v>6</v>
      </c>
      <c r="U39" s="3">
        <v>5</v>
      </c>
      <c r="V39" s="3">
        <v>3</v>
      </c>
      <c r="W39" s="3">
        <v>2</v>
      </c>
      <c r="X39" s="3">
        <v>36</v>
      </c>
      <c r="Y39" s="3">
        <v>1</v>
      </c>
      <c r="Z39" s="3">
        <v>183</v>
      </c>
      <c r="AL39" s="10"/>
    </row>
    <row r="40" spans="1:38">
      <c r="A40" s="6" t="s">
        <v>64</v>
      </c>
      <c r="B40" s="3">
        <v>2</v>
      </c>
      <c r="C40" s="3">
        <v>0</v>
      </c>
      <c r="D40" s="3">
        <v>0</v>
      </c>
      <c r="E40" s="3">
        <v>0</v>
      </c>
      <c r="F40" s="3">
        <v>1</v>
      </c>
      <c r="G40" s="3">
        <v>0</v>
      </c>
      <c r="H40" s="3">
        <v>0</v>
      </c>
      <c r="I40" s="3">
        <v>1</v>
      </c>
      <c r="J40" s="3">
        <v>0</v>
      </c>
      <c r="K40" s="3">
        <v>11</v>
      </c>
      <c r="L40" s="3">
        <v>0</v>
      </c>
      <c r="M40" s="3">
        <v>1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18</v>
      </c>
      <c r="AL40" s="10"/>
    </row>
    <row r="41" spans="1:38">
      <c r="A41" s="6" t="s">
        <v>65</v>
      </c>
      <c r="B41" s="3">
        <v>1</v>
      </c>
      <c r="C41" s="3">
        <v>0</v>
      </c>
      <c r="D41" s="3">
        <v>1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3</v>
      </c>
      <c r="AL41" s="10"/>
    </row>
    <row r="42" spans="1:38">
      <c r="A42" s="6" t="s">
        <v>66</v>
      </c>
      <c r="B42" s="3">
        <v>2</v>
      </c>
      <c r="C42" s="3">
        <v>2</v>
      </c>
      <c r="D42" s="3">
        <v>2</v>
      </c>
      <c r="E42" s="3">
        <v>5</v>
      </c>
      <c r="F42" s="3">
        <v>6</v>
      </c>
      <c r="G42" s="3">
        <v>2</v>
      </c>
      <c r="H42" s="3">
        <v>2</v>
      </c>
      <c r="I42" s="3">
        <v>4</v>
      </c>
      <c r="J42" s="3">
        <v>3</v>
      </c>
      <c r="K42" s="3">
        <v>5</v>
      </c>
      <c r="L42" s="3">
        <v>7</v>
      </c>
      <c r="M42" s="3">
        <v>5</v>
      </c>
      <c r="N42" s="3">
        <v>3</v>
      </c>
      <c r="O42" s="3">
        <v>1</v>
      </c>
      <c r="P42" s="3">
        <v>1</v>
      </c>
      <c r="Q42" s="3">
        <v>2</v>
      </c>
      <c r="R42" s="3">
        <v>3</v>
      </c>
      <c r="S42" s="3">
        <v>1</v>
      </c>
      <c r="T42" s="3">
        <v>1</v>
      </c>
      <c r="U42" s="3">
        <v>3</v>
      </c>
      <c r="V42" s="3">
        <v>3</v>
      </c>
      <c r="W42" s="3">
        <v>1</v>
      </c>
      <c r="X42" s="3">
        <v>2</v>
      </c>
      <c r="Y42" s="3">
        <v>0</v>
      </c>
      <c r="Z42" s="3">
        <v>66</v>
      </c>
      <c r="AL42" s="10"/>
    </row>
    <row r="43" spans="1:38">
      <c r="A43" s="6" t="s">
        <v>67</v>
      </c>
      <c r="B43" s="3">
        <v>16</v>
      </c>
      <c r="C43" s="3">
        <v>12</v>
      </c>
      <c r="D43" s="3">
        <v>8</v>
      </c>
      <c r="E43" s="3">
        <v>71</v>
      </c>
      <c r="F43" s="3">
        <v>62</v>
      </c>
      <c r="G43" s="3">
        <v>19</v>
      </c>
      <c r="H43" s="3">
        <v>10</v>
      </c>
      <c r="I43" s="3">
        <v>144</v>
      </c>
      <c r="J43" s="3">
        <v>87</v>
      </c>
      <c r="K43" s="3">
        <v>51</v>
      </c>
      <c r="L43" s="3">
        <v>109</v>
      </c>
      <c r="M43" s="3">
        <v>119</v>
      </c>
      <c r="N43" s="3">
        <v>55</v>
      </c>
      <c r="O43" s="3">
        <v>61</v>
      </c>
      <c r="P43" s="3">
        <v>42</v>
      </c>
      <c r="Q43" s="3">
        <v>38</v>
      </c>
      <c r="R43" s="3">
        <v>64</v>
      </c>
      <c r="S43" s="3">
        <v>44</v>
      </c>
      <c r="T43" s="3">
        <v>35</v>
      </c>
      <c r="U43" s="3">
        <v>69</v>
      </c>
      <c r="V43" s="3">
        <v>49</v>
      </c>
      <c r="W43" s="3">
        <v>45</v>
      </c>
      <c r="X43" s="3">
        <v>4</v>
      </c>
      <c r="Y43" s="3">
        <v>5</v>
      </c>
      <c r="Z43" s="3">
        <v>1222</v>
      </c>
      <c r="AL43" s="10"/>
    </row>
    <row r="44" spans="1:38">
      <c r="A44" s="6" t="s">
        <v>68</v>
      </c>
      <c r="B44" s="3">
        <v>-2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-806</v>
      </c>
      <c r="Z44" s="3">
        <v>-808</v>
      </c>
      <c r="AL44" s="10"/>
    </row>
    <row r="45" spans="1:38" ht="30">
      <c r="A45" s="13" t="s">
        <v>69</v>
      </c>
      <c r="B45" s="3">
        <v>-28</v>
      </c>
      <c r="C45" s="3">
        <v>-7</v>
      </c>
      <c r="D45" s="3">
        <v>-65</v>
      </c>
      <c r="E45" s="3">
        <v>-1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-61</v>
      </c>
      <c r="M45" s="3">
        <v>0</v>
      </c>
      <c r="N45" s="3">
        <v>-5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-5</v>
      </c>
      <c r="U45" s="3">
        <v>0</v>
      </c>
      <c r="V45" s="3">
        <v>0</v>
      </c>
      <c r="W45" s="3">
        <v>0</v>
      </c>
      <c r="X45" s="3">
        <v>-391</v>
      </c>
      <c r="Y45" s="3">
        <v>0</v>
      </c>
      <c r="Z45" s="3">
        <v>-563</v>
      </c>
      <c r="AL45" s="10"/>
    </row>
    <row r="46" spans="1:38" s="2" customFormat="1">
      <c r="A46" s="7" t="s">
        <v>70</v>
      </c>
      <c r="B46" s="4">
        <f t="shared" ref="B46:Q46" si="9">SUM(B24:B45)</f>
        <v>78605</v>
      </c>
      <c r="C46" s="4">
        <f t="shared" si="9"/>
        <v>45829</v>
      </c>
      <c r="D46" s="4">
        <f t="shared" si="9"/>
        <v>48835</v>
      </c>
      <c r="E46" s="4">
        <f t="shared" si="9"/>
        <v>44874</v>
      </c>
      <c r="F46" s="4">
        <f t="shared" si="9"/>
        <v>26984</v>
      </c>
      <c r="G46" s="4">
        <f t="shared" si="9"/>
        <v>14150</v>
      </c>
      <c r="H46" s="4">
        <f t="shared" si="9"/>
        <v>4811</v>
      </c>
      <c r="I46" s="4">
        <f t="shared" si="9"/>
        <v>23901</v>
      </c>
      <c r="J46" s="4">
        <f t="shared" si="9"/>
        <v>16057</v>
      </c>
      <c r="K46" s="4">
        <f t="shared" si="9"/>
        <v>18547</v>
      </c>
      <c r="L46" s="4">
        <f t="shared" si="9"/>
        <v>24040</v>
      </c>
      <c r="M46" s="4">
        <f t="shared" si="9"/>
        <v>11798</v>
      </c>
      <c r="N46" s="4">
        <f t="shared" si="9"/>
        <v>18274</v>
      </c>
      <c r="O46" s="4">
        <f t="shared" si="9"/>
        <v>33434</v>
      </c>
      <c r="P46" s="4">
        <f t="shared" si="9"/>
        <v>13995</v>
      </c>
      <c r="Q46" s="4">
        <f t="shared" si="9"/>
        <v>11444</v>
      </c>
      <c r="R46" s="4">
        <f t="shared" ref="R46" si="10">SUM(R24:R45)</f>
        <v>29561</v>
      </c>
      <c r="S46" s="4">
        <f t="shared" ref="S46:Z46" si="11">SUM(S24:S45)</f>
        <v>20640</v>
      </c>
      <c r="T46" s="4">
        <f t="shared" si="11"/>
        <v>18074</v>
      </c>
      <c r="U46" s="4">
        <f t="shared" si="11"/>
        <v>14808</v>
      </c>
      <c r="V46" s="4">
        <f t="shared" si="11"/>
        <v>13123</v>
      </c>
      <c r="W46" s="4">
        <f t="shared" si="11"/>
        <v>9791</v>
      </c>
      <c r="X46" s="4">
        <f t="shared" si="11"/>
        <v>138607</v>
      </c>
      <c r="Y46" s="4">
        <f t="shared" si="11"/>
        <v>40974</v>
      </c>
      <c r="Z46" s="4">
        <f t="shared" si="11"/>
        <v>721159</v>
      </c>
      <c r="AL46" s="10"/>
    </row>
    <row r="47" spans="1:38" ht="30">
      <c r="A47" s="13" t="s">
        <v>71</v>
      </c>
      <c r="B47" s="3">
        <v>1092</v>
      </c>
      <c r="C47" s="3">
        <v>923</v>
      </c>
      <c r="D47" s="3">
        <v>922</v>
      </c>
      <c r="E47" s="3">
        <v>1444</v>
      </c>
      <c r="F47" s="3">
        <v>983</v>
      </c>
      <c r="G47" s="3">
        <v>356</v>
      </c>
      <c r="H47" s="3">
        <v>172</v>
      </c>
      <c r="I47" s="3">
        <v>836</v>
      </c>
      <c r="J47" s="3">
        <v>528</v>
      </c>
      <c r="K47" s="3">
        <v>802</v>
      </c>
      <c r="L47" s="3">
        <v>694</v>
      </c>
      <c r="M47" s="3">
        <v>413</v>
      </c>
      <c r="N47" s="3">
        <v>569</v>
      </c>
      <c r="O47" s="3">
        <v>642</v>
      </c>
      <c r="P47" s="3">
        <v>325</v>
      </c>
      <c r="Q47" s="3">
        <v>322</v>
      </c>
      <c r="R47" s="3">
        <v>633</v>
      </c>
      <c r="S47" s="3">
        <v>430</v>
      </c>
      <c r="T47" s="3">
        <v>478</v>
      </c>
      <c r="U47" s="3">
        <v>482</v>
      </c>
      <c r="V47" s="3">
        <v>412</v>
      </c>
      <c r="W47" s="3">
        <v>239</v>
      </c>
      <c r="X47" s="3">
        <v>1595</v>
      </c>
      <c r="Y47" s="3">
        <v>706</v>
      </c>
      <c r="Z47" s="3">
        <v>15997</v>
      </c>
      <c r="AL47" s="10"/>
    </row>
    <row r="48" spans="1:38" ht="30.75" thickBot="1">
      <c r="A48" s="14" t="s">
        <v>72</v>
      </c>
      <c r="B48" s="9">
        <v>561</v>
      </c>
      <c r="C48" s="9">
        <v>490</v>
      </c>
      <c r="D48" s="9">
        <v>483</v>
      </c>
      <c r="E48" s="9">
        <v>761</v>
      </c>
      <c r="F48" s="9">
        <v>580</v>
      </c>
      <c r="G48" s="9">
        <v>189</v>
      </c>
      <c r="H48" s="9">
        <v>94</v>
      </c>
      <c r="I48" s="9">
        <v>455</v>
      </c>
      <c r="J48" s="9">
        <v>290</v>
      </c>
      <c r="K48" s="9">
        <v>458</v>
      </c>
      <c r="L48" s="9">
        <v>355</v>
      </c>
      <c r="M48" s="9">
        <v>217</v>
      </c>
      <c r="N48" s="9">
        <v>294</v>
      </c>
      <c r="O48" s="9">
        <v>315</v>
      </c>
      <c r="P48" s="9">
        <v>166</v>
      </c>
      <c r="Q48" s="9">
        <v>169</v>
      </c>
      <c r="R48" s="9">
        <v>334</v>
      </c>
      <c r="S48" s="9">
        <v>221</v>
      </c>
      <c r="T48" s="9">
        <v>251</v>
      </c>
      <c r="U48" s="9">
        <v>257</v>
      </c>
      <c r="V48" s="9">
        <v>221</v>
      </c>
      <c r="W48" s="9">
        <v>124</v>
      </c>
      <c r="X48" s="9">
        <v>815</v>
      </c>
      <c r="Y48" s="9">
        <v>333</v>
      </c>
      <c r="Z48" s="9">
        <v>8432</v>
      </c>
      <c r="AL48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2"/>
  <sheetViews>
    <sheetView tabSelected="1" workbookViewId="0">
      <selection activeCell="A22" sqref="A22"/>
    </sheetView>
  </sheetViews>
  <sheetFormatPr defaultRowHeight="15"/>
  <cols>
    <col min="1" max="1" width="92.85546875" customWidth="1"/>
    <col min="2" max="26" width="17.28515625" customWidth="1"/>
  </cols>
  <sheetData>
    <row r="1" spans="1:35">
      <c r="Z1" s="12" t="s">
        <v>0</v>
      </c>
    </row>
    <row r="2" spans="1:35" ht="99.75" customHeight="1" thickBot="1">
      <c r="A2" s="19" t="s">
        <v>73</v>
      </c>
      <c r="B2" s="17" t="s">
        <v>2</v>
      </c>
      <c r="C2" s="17" t="s">
        <v>3</v>
      </c>
      <c r="D2" s="17" t="s">
        <v>4</v>
      </c>
      <c r="E2" s="17" t="s">
        <v>74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75</v>
      </c>
      <c r="Q2" s="17" t="s">
        <v>17</v>
      </c>
      <c r="R2" s="17" t="s">
        <v>18</v>
      </c>
      <c r="S2" s="17" t="s">
        <v>19</v>
      </c>
      <c r="T2" s="17" t="s">
        <v>20</v>
      </c>
      <c r="U2" s="17" t="s">
        <v>21</v>
      </c>
      <c r="V2" s="17" t="s">
        <v>22</v>
      </c>
      <c r="W2" s="17" t="s">
        <v>23</v>
      </c>
      <c r="X2" s="17" t="s">
        <v>76</v>
      </c>
      <c r="Y2" s="18" t="s">
        <v>77</v>
      </c>
      <c r="Z2" s="17" t="s">
        <v>26</v>
      </c>
    </row>
    <row r="3" spans="1:35">
      <c r="A3" s="5" t="s">
        <v>78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</row>
    <row r="4" spans="1:35">
      <c r="A4" s="6" t="s">
        <v>79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  <row r="5" spans="1:35">
      <c r="A5" s="6" t="s">
        <v>80</v>
      </c>
      <c r="B5" s="3">
        <v>158943</v>
      </c>
      <c r="C5" s="3">
        <v>97071</v>
      </c>
      <c r="D5" s="3">
        <v>101348</v>
      </c>
      <c r="E5" s="3">
        <v>97431</v>
      </c>
      <c r="F5" s="3">
        <v>54977</v>
      </c>
      <c r="G5" s="3">
        <v>28805</v>
      </c>
      <c r="H5" s="3">
        <v>9908</v>
      </c>
      <c r="I5" s="3">
        <v>49475</v>
      </c>
      <c r="J5" s="3">
        <v>33105</v>
      </c>
      <c r="K5" s="3">
        <v>38477</v>
      </c>
      <c r="L5" s="3">
        <v>49628</v>
      </c>
      <c r="M5" s="3">
        <v>25002</v>
      </c>
      <c r="N5" s="3">
        <v>38678</v>
      </c>
      <c r="O5" s="3">
        <v>67331</v>
      </c>
      <c r="P5" s="3">
        <v>28392</v>
      </c>
      <c r="Q5" s="3">
        <v>23691</v>
      </c>
      <c r="R5" s="3">
        <v>58897</v>
      </c>
      <c r="S5" s="3">
        <v>41388</v>
      </c>
      <c r="T5" s="3">
        <v>36751</v>
      </c>
      <c r="U5" s="3">
        <v>31453</v>
      </c>
      <c r="V5" s="3">
        <v>26924</v>
      </c>
      <c r="W5" s="3">
        <v>20071</v>
      </c>
      <c r="X5" s="3">
        <v>265613</v>
      </c>
      <c r="Y5" s="3">
        <v>80670</v>
      </c>
      <c r="Z5" s="3">
        <v>1464028</v>
      </c>
      <c r="AI5" s="10"/>
    </row>
    <row r="6" spans="1:35">
      <c r="A6" s="6" t="s">
        <v>81</v>
      </c>
      <c r="B6" s="3">
        <v>1670</v>
      </c>
      <c r="C6" s="3">
        <v>11</v>
      </c>
      <c r="D6" s="3">
        <v>1</v>
      </c>
      <c r="E6" s="3">
        <v>6</v>
      </c>
      <c r="F6" s="3">
        <v>772</v>
      </c>
      <c r="G6" s="3">
        <v>336</v>
      </c>
      <c r="H6" s="3">
        <v>271</v>
      </c>
      <c r="I6" s="3">
        <v>582</v>
      </c>
      <c r="J6" s="3">
        <v>454</v>
      </c>
      <c r="K6" s="3">
        <v>653</v>
      </c>
      <c r="L6" s="3">
        <v>492</v>
      </c>
      <c r="M6" s="3">
        <v>404</v>
      </c>
      <c r="N6" s="3">
        <v>325</v>
      </c>
      <c r="O6" s="3">
        <v>300</v>
      </c>
      <c r="P6" s="3">
        <v>216</v>
      </c>
      <c r="Q6" s="3">
        <v>290</v>
      </c>
      <c r="R6" s="3">
        <v>410</v>
      </c>
      <c r="S6" s="3">
        <v>325</v>
      </c>
      <c r="T6" s="3">
        <v>331</v>
      </c>
      <c r="U6" s="3">
        <v>358</v>
      </c>
      <c r="V6" s="3">
        <v>318</v>
      </c>
      <c r="W6" s="3">
        <v>200</v>
      </c>
      <c r="X6" s="3">
        <v>0</v>
      </c>
      <c r="Y6" s="3">
        <v>0</v>
      </c>
      <c r="Z6" s="3">
        <v>8725</v>
      </c>
      <c r="AI6" s="10"/>
    </row>
    <row r="7" spans="1:35">
      <c r="A7" s="6" t="s">
        <v>82</v>
      </c>
      <c r="B7" s="3">
        <v>13419</v>
      </c>
      <c r="C7" s="3">
        <v>0</v>
      </c>
      <c r="D7" s="3">
        <v>0</v>
      </c>
      <c r="E7" s="3">
        <v>0</v>
      </c>
      <c r="F7" s="3">
        <v>191</v>
      </c>
      <c r="G7" s="3">
        <v>78</v>
      </c>
      <c r="H7" s="3">
        <v>70</v>
      </c>
      <c r="I7" s="3">
        <v>177</v>
      </c>
      <c r="J7" s="3">
        <v>115</v>
      </c>
      <c r="K7" s="3">
        <v>191</v>
      </c>
      <c r="L7" s="3">
        <v>134</v>
      </c>
      <c r="M7" s="3">
        <v>95</v>
      </c>
      <c r="N7" s="3">
        <v>82</v>
      </c>
      <c r="O7" s="3">
        <v>83</v>
      </c>
      <c r="P7" s="3">
        <v>43</v>
      </c>
      <c r="Q7" s="3">
        <v>59</v>
      </c>
      <c r="R7" s="3">
        <v>95</v>
      </c>
      <c r="S7" s="3">
        <v>60</v>
      </c>
      <c r="T7" s="3">
        <v>55</v>
      </c>
      <c r="U7" s="3">
        <v>76</v>
      </c>
      <c r="V7" s="3">
        <v>72</v>
      </c>
      <c r="W7" s="3">
        <v>60</v>
      </c>
      <c r="X7" s="3">
        <v>0</v>
      </c>
      <c r="Y7" s="3">
        <v>0</v>
      </c>
      <c r="Z7" s="3">
        <v>15155</v>
      </c>
      <c r="AI7" s="10"/>
    </row>
    <row r="8" spans="1:35">
      <c r="A8" s="6" t="s">
        <v>83</v>
      </c>
      <c r="B8" s="3">
        <v>374</v>
      </c>
      <c r="C8" s="3">
        <v>435</v>
      </c>
      <c r="D8" s="3">
        <v>490</v>
      </c>
      <c r="E8" s="3">
        <v>1366</v>
      </c>
      <c r="F8" s="3">
        <v>643</v>
      </c>
      <c r="G8" s="3">
        <v>421</v>
      </c>
      <c r="H8" s="3">
        <v>238</v>
      </c>
      <c r="I8" s="3">
        <v>868</v>
      </c>
      <c r="J8" s="3">
        <v>483</v>
      </c>
      <c r="K8" s="3">
        <v>841</v>
      </c>
      <c r="L8" s="3">
        <v>891</v>
      </c>
      <c r="M8" s="3">
        <v>586</v>
      </c>
      <c r="N8" s="3">
        <v>634</v>
      </c>
      <c r="O8" s="3">
        <v>810</v>
      </c>
      <c r="P8" s="3">
        <v>422</v>
      </c>
      <c r="Q8" s="3">
        <v>465</v>
      </c>
      <c r="R8" s="3">
        <v>514</v>
      </c>
      <c r="S8" s="3">
        <v>363</v>
      </c>
      <c r="T8" s="3">
        <v>568</v>
      </c>
      <c r="U8" s="3">
        <v>439</v>
      </c>
      <c r="V8" s="3">
        <v>445</v>
      </c>
      <c r="W8" s="3">
        <v>358</v>
      </c>
      <c r="X8" s="3">
        <v>0</v>
      </c>
      <c r="Y8" s="3">
        <v>9</v>
      </c>
      <c r="Z8" s="3">
        <v>12662</v>
      </c>
      <c r="AI8" s="10"/>
    </row>
    <row r="9" spans="1:35">
      <c r="A9" s="6" t="s">
        <v>84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I9" s="10"/>
    </row>
    <row r="10" spans="1:35">
      <c r="A10" s="6" t="s">
        <v>85</v>
      </c>
      <c r="B10" s="3">
        <v>793</v>
      </c>
      <c r="C10" s="3">
        <v>503</v>
      </c>
      <c r="D10" s="3">
        <v>140</v>
      </c>
      <c r="E10" s="3">
        <v>126</v>
      </c>
      <c r="F10" s="3">
        <v>27</v>
      </c>
      <c r="G10" s="3">
        <v>29</v>
      </c>
      <c r="H10" s="3">
        <v>1</v>
      </c>
      <c r="I10" s="3">
        <v>59</v>
      </c>
      <c r="J10" s="3">
        <v>3</v>
      </c>
      <c r="K10" s="3">
        <v>5</v>
      </c>
      <c r="L10" s="3">
        <v>27</v>
      </c>
      <c r="M10" s="3">
        <v>5</v>
      </c>
      <c r="N10" s="3">
        <v>10</v>
      </c>
      <c r="O10" s="3">
        <v>16</v>
      </c>
      <c r="P10" s="3">
        <v>10</v>
      </c>
      <c r="Q10" s="3">
        <v>46</v>
      </c>
      <c r="R10" s="3">
        <v>19</v>
      </c>
      <c r="S10" s="3">
        <v>24</v>
      </c>
      <c r="T10" s="3">
        <v>93</v>
      </c>
      <c r="U10" s="3">
        <v>14</v>
      </c>
      <c r="V10" s="3">
        <v>39</v>
      </c>
      <c r="W10" s="3">
        <v>10</v>
      </c>
      <c r="X10" s="3">
        <v>242</v>
      </c>
      <c r="Y10" s="3">
        <v>0</v>
      </c>
      <c r="Z10" s="3">
        <v>2243</v>
      </c>
      <c r="AI10" s="10"/>
    </row>
    <row r="11" spans="1:35">
      <c r="A11" s="6" t="s">
        <v>86</v>
      </c>
      <c r="B11" s="3">
        <v>8</v>
      </c>
      <c r="C11" s="3">
        <v>8</v>
      </c>
      <c r="D11" s="3">
        <v>11</v>
      </c>
      <c r="E11" s="3">
        <v>157</v>
      </c>
      <c r="F11" s="3">
        <v>94</v>
      </c>
      <c r="G11" s="3">
        <v>87</v>
      </c>
      <c r="H11" s="3">
        <v>30</v>
      </c>
      <c r="I11" s="3">
        <v>302</v>
      </c>
      <c r="J11" s="3">
        <v>163</v>
      </c>
      <c r="K11" s="3">
        <v>268</v>
      </c>
      <c r="L11" s="3">
        <v>464</v>
      </c>
      <c r="M11" s="3">
        <v>277</v>
      </c>
      <c r="N11" s="3">
        <v>289</v>
      </c>
      <c r="O11" s="3">
        <v>101</v>
      </c>
      <c r="P11" s="3">
        <v>52</v>
      </c>
      <c r="Q11" s="3">
        <v>57</v>
      </c>
      <c r="R11" s="3">
        <v>118</v>
      </c>
      <c r="S11" s="3">
        <v>32</v>
      </c>
      <c r="T11" s="3">
        <v>59</v>
      </c>
      <c r="U11" s="3">
        <v>94</v>
      </c>
      <c r="V11" s="3">
        <v>98</v>
      </c>
      <c r="W11" s="3">
        <v>107</v>
      </c>
      <c r="X11" s="3">
        <v>0</v>
      </c>
      <c r="Y11" s="3">
        <v>1</v>
      </c>
      <c r="Z11" s="3">
        <v>2878</v>
      </c>
      <c r="AI11" s="10"/>
    </row>
    <row r="12" spans="1:35" s="2" customFormat="1">
      <c r="A12" s="7" t="s">
        <v>87</v>
      </c>
      <c r="B12" s="4">
        <f>SUM(B3:B11)</f>
        <v>175207</v>
      </c>
      <c r="C12" s="4">
        <f>SUM(C3:C11)</f>
        <v>98028</v>
      </c>
      <c r="D12" s="4">
        <f>SUM(D3:D11)</f>
        <v>101990</v>
      </c>
      <c r="E12" s="4">
        <f>SUM(E3:E11)</f>
        <v>99086</v>
      </c>
      <c r="F12" s="4">
        <f>SUM(F3:F11)</f>
        <v>56704</v>
      </c>
      <c r="G12" s="4">
        <f>SUM(G3:G11)</f>
        <v>29756</v>
      </c>
      <c r="H12" s="4">
        <f>SUM(H3:H11)</f>
        <v>10518</v>
      </c>
      <c r="I12" s="4">
        <f>SUM(I3:I11)</f>
        <v>51463</v>
      </c>
      <c r="J12" s="4">
        <f>SUM(J3:J11)</f>
        <v>34323</v>
      </c>
      <c r="K12" s="4">
        <f>SUM(K3:K11)</f>
        <v>40435</v>
      </c>
      <c r="L12" s="4">
        <f>SUM(L3:L11)</f>
        <v>51636</v>
      </c>
      <c r="M12" s="4">
        <f>SUM(M3:M11)</f>
        <v>26369</v>
      </c>
      <c r="N12" s="4">
        <f>SUM(N3:N11)</f>
        <v>40018</v>
      </c>
      <c r="O12" s="4">
        <f>SUM(O3:O11)</f>
        <v>68641</v>
      </c>
      <c r="P12" s="4">
        <f>SUM(P3:P11)</f>
        <v>29135</v>
      </c>
      <c r="Q12" s="4">
        <f>SUM(Q3:Q11)</f>
        <v>24608</v>
      </c>
      <c r="R12" s="4">
        <f>SUM(R3:R11)</f>
        <v>60053</v>
      </c>
      <c r="S12" s="4">
        <f>SUM(S3:S11)</f>
        <v>42192</v>
      </c>
      <c r="T12" s="4">
        <f>SUM(T3:T11)</f>
        <v>37857</v>
      </c>
      <c r="U12" s="4">
        <f>SUM(U3:U11)</f>
        <v>32434</v>
      </c>
      <c r="V12" s="4">
        <f>SUM(V3:V11)</f>
        <v>27896</v>
      </c>
      <c r="W12" s="4">
        <f>SUM(W3:W11)</f>
        <v>20806</v>
      </c>
      <c r="X12" s="4">
        <f>SUM(X3:X11)</f>
        <v>265855</v>
      </c>
      <c r="Y12" s="4">
        <f>SUM(Y3:Y11)</f>
        <v>80680</v>
      </c>
      <c r="Z12" s="4">
        <f>SUM(Z3:Z11)</f>
        <v>1505691</v>
      </c>
      <c r="AI12" s="10"/>
    </row>
    <row r="13" spans="1:35">
      <c r="A13" s="6" t="s">
        <v>88</v>
      </c>
      <c r="B13" s="3">
        <v>2443</v>
      </c>
      <c r="C13" s="3">
        <v>2210</v>
      </c>
      <c r="D13" s="3">
        <v>1489</v>
      </c>
      <c r="E13" s="3">
        <v>453</v>
      </c>
      <c r="F13" s="3">
        <v>270</v>
      </c>
      <c r="G13" s="3">
        <v>122</v>
      </c>
      <c r="H13" s="3">
        <v>29</v>
      </c>
      <c r="I13" s="3">
        <v>314</v>
      </c>
      <c r="J13" s="3">
        <v>124</v>
      </c>
      <c r="K13" s="3">
        <v>159</v>
      </c>
      <c r="L13" s="3">
        <v>168</v>
      </c>
      <c r="M13" s="3">
        <v>117</v>
      </c>
      <c r="N13" s="3">
        <v>238</v>
      </c>
      <c r="O13" s="3">
        <v>360</v>
      </c>
      <c r="P13" s="3">
        <v>136</v>
      </c>
      <c r="Q13" s="3">
        <v>107</v>
      </c>
      <c r="R13" s="3">
        <v>462</v>
      </c>
      <c r="S13" s="3">
        <v>138</v>
      </c>
      <c r="T13" s="3">
        <v>218</v>
      </c>
      <c r="U13" s="3">
        <v>203</v>
      </c>
      <c r="V13" s="3">
        <v>199</v>
      </c>
      <c r="W13" s="3">
        <v>88</v>
      </c>
      <c r="X13" s="3">
        <v>2315</v>
      </c>
      <c r="Y13" s="3">
        <v>23</v>
      </c>
      <c r="Z13" s="3">
        <v>12382</v>
      </c>
      <c r="AI13" s="10"/>
    </row>
    <row r="14" spans="1:35">
      <c r="A14" s="6" t="s">
        <v>89</v>
      </c>
      <c r="B14" s="3">
        <v>756</v>
      </c>
      <c r="C14" s="3">
        <v>655</v>
      </c>
      <c r="D14" s="3">
        <v>632</v>
      </c>
      <c r="E14" s="3">
        <v>163</v>
      </c>
      <c r="F14" s="3">
        <v>158</v>
      </c>
      <c r="G14" s="3">
        <v>47</v>
      </c>
      <c r="H14" s="3">
        <v>8</v>
      </c>
      <c r="I14" s="3">
        <v>130</v>
      </c>
      <c r="J14" s="3">
        <v>49</v>
      </c>
      <c r="K14" s="3">
        <v>87</v>
      </c>
      <c r="L14" s="3">
        <v>57</v>
      </c>
      <c r="M14" s="3">
        <v>45</v>
      </c>
      <c r="N14" s="3">
        <v>118</v>
      </c>
      <c r="O14" s="3">
        <v>165</v>
      </c>
      <c r="P14" s="3">
        <v>70</v>
      </c>
      <c r="Q14" s="3">
        <v>52</v>
      </c>
      <c r="R14" s="3">
        <v>309</v>
      </c>
      <c r="S14" s="3">
        <v>67</v>
      </c>
      <c r="T14" s="3">
        <v>156</v>
      </c>
      <c r="U14" s="3">
        <v>65</v>
      </c>
      <c r="V14" s="3">
        <v>101</v>
      </c>
      <c r="W14" s="3">
        <v>53</v>
      </c>
      <c r="X14" s="3">
        <v>678</v>
      </c>
      <c r="Y14" s="3">
        <v>7</v>
      </c>
      <c r="Z14" s="3">
        <v>4627</v>
      </c>
      <c r="AI14" s="10"/>
    </row>
    <row r="15" spans="1:35">
      <c r="A15" s="6" t="s">
        <v>90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I15" s="10"/>
    </row>
    <row r="16" spans="1:35">
      <c r="A16" s="6" t="s">
        <v>91</v>
      </c>
      <c r="B16" s="16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I16" s="10"/>
    </row>
    <row r="17" spans="1:35">
      <c r="A17" s="6" t="s">
        <v>92</v>
      </c>
      <c r="B17" s="3">
        <v>1358</v>
      </c>
      <c r="C17" s="3">
        <v>1461</v>
      </c>
      <c r="D17" s="3">
        <v>1072</v>
      </c>
      <c r="E17" s="3">
        <v>1965</v>
      </c>
      <c r="F17" s="3">
        <v>1407</v>
      </c>
      <c r="G17" s="3">
        <v>675</v>
      </c>
      <c r="H17" s="3">
        <v>289</v>
      </c>
      <c r="I17" s="3">
        <v>1118</v>
      </c>
      <c r="J17" s="3">
        <v>564</v>
      </c>
      <c r="K17" s="3">
        <v>1236</v>
      </c>
      <c r="L17" s="3">
        <v>1097</v>
      </c>
      <c r="M17" s="3">
        <v>759</v>
      </c>
      <c r="N17" s="3">
        <v>916</v>
      </c>
      <c r="O17" s="3">
        <v>682</v>
      </c>
      <c r="P17" s="3">
        <v>346</v>
      </c>
      <c r="Q17" s="3">
        <v>511</v>
      </c>
      <c r="R17" s="3">
        <v>635</v>
      </c>
      <c r="S17" s="3">
        <v>504</v>
      </c>
      <c r="T17" s="3">
        <v>625</v>
      </c>
      <c r="U17" s="3">
        <v>912</v>
      </c>
      <c r="V17" s="3">
        <v>740</v>
      </c>
      <c r="W17" s="3">
        <v>408</v>
      </c>
      <c r="X17" s="3">
        <v>178</v>
      </c>
      <c r="Y17" s="3">
        <v>36</v>
      </c>
      <c r="Z17" s="3">
        <v>19494</v>
      </c>
      <c r="AI17" s="10"/>
    </row>
    <row r="18" spans="1:35">
      <c r="A18" s="7" t="s">
        <v>93</v>
      </c>
      <c r="B18" s="4">
        <f>SUM(B13:B17)</f>
        <v>4557</v>
      </c>
      <c r="C18" s="4">
        <f>SUM(C13:C17)</f>
        <v>4326</v>
      </c>
      <c r="D18" s="4">
        <f>SUM(D13:D17)</f>
        <v>3193</v>
      </c>
      <c r="E18" s="4">
        <f>SUM(E13:E17)</f>
        <v>2581</v>
      </c>
      <c r="F18" s="4">
        <f>SUM(F13:F17)</f>
        <v>1835</v>
      </c>
      <c r="G18" s="4">
        <f>SUM(G13:G17)</f>
        <v>844</v>
      </c>
      <c r="H18" s="4">
        <f>SUM(H13:H17)</f>
        <v>326</v>
      </c>
      <c r="I18" s="4">
        <f>SUM(I13:I17)</f>
        <v>1562</v>
      </c>
      <c r="J18" s="4">
        <f>SUM(J13:J17)</f>
        <v>737</v>
      </c>
      <c r="K18" s="4">
        <f>SUM(K13:K17)</f>
        <v>1482</v>
      </c>
      <c r="L18" s="4">
        <f>SUM(L13:L17)</f>
        <v>1322</v>
      </c>
      <c r="M18" s="4">
        <f>SUM(M13:M17)</f>
        <v>921</v>
      </c>
      <c r="N18" s="4">
        <f>SUM(N13:N17)</f>
        <v>1272</v>
      </c>
      <c r="O18" s="4">
        <f>SUM(O13:O17)</f>
        <v>1207</v>
      </c>
      <c r="P18" s="4">
        <f>SUM(P13:P17)</f>
        <v>552</v>
      </c>
      <c r="Q18" s="4">
        <f>SUM(Q13:Q17)</f>
        <v>670</v>
      </c>
      <c r="R18" s="4">
        <f>SUM(R13:R17)</f>
        <v>1406</v>
      </c>
      <c r="S18" s="4">
        <f>SUM(S13:S17)</f>
        <v>709</v>
      </c>
      <c r="T18" s="4">
        <f>SUM(T13:T17)</f>
        <v>999</v>
      </c>
      <c r="U18" s="4">
        <f>SUM(U13:U17)</f>
        <v>1180</v>
      </c>
      <c r="V18" s="4">
        <f>SUM(V13:V17)</f>
        <v>1040</v>
      </c>
      <c r="W18" s="4">
        <f>SUM(W13:W17)</f>
        <v>549</v>
      </c>
      <c r="X18" s="4">
        <f>SUM(X13:X17)</f>
        <v>3171</v>
      </c>
      <c r="Y18" s="4">
        <f>SUM(Y13:Y17)</f>
        <v>66</v>
      </c>
      <c r="Z18" s="4">
        <f>SUM(Z13:Z17)</f>
        <v>36503</v>
      </c>
      <c r="AI18" s="10"/>
    </row>
    <row r="19" spans="1:35" s="2" customFormat="1">
      <c r="A19" s="6" t="s">
        <v>94</v>
      </c>
      <c r="B19" s="3">
        <v>395</v>
      </c>
      <c r="C19" s="3">
        <v>502</v>
      </c>
      <c r="D19" s="3">
        <v>542</v>
      </c>
      <c r="E19" s="3">
        <v>1644</v>
      </c>
      <c r="F19" s="3">
        <v>754</v>
      </c>
      <c r="G19" s="3">
        <v>499</v>
      </c>
      <c r="H19" s="3">
        <v>269</v>
      </c>
      <c r="I19" s="3">
        <v>1060</v>
      </c>
      <c r="J19" s="3">
        <v>573</v>
      </c>
      <c r="K19" s="3">
        <v>1043</v>
      </c>
      <c r="L19" s="3">
        <v>1110</v>
      </c>
      <c r="M19" s="3">
        <v>673</v>
      </c>
      <c r="N19" s="3">
        <v>731</v>
      </c>
      <c r="O19" s="3">
        <v>966</v>
      </c>
      <c r="P19" s="3">
        <v>503</v>
      </c>
      <c r="Q19" s="3">
        <v>578</v>
      </c>
      <c r="R19" s="3">
        <v>618</v>
      </c>
      <c r="S19" s="3">
        <v>433</v>
      </c>
      <c r="T19" s="3">
        <v>680</v>
      </c>
      <c r="U19" s="3">
        <v>512</v>
      </c>
      <c r="V19" s="3">
        <v>543</v>
      </c>
      <c r="W19" s="3">
        <v>448</v>
      </c>
      <c r="X19" s="3">
        <v>0</v>
      </c>
      <c r="Y19" s="3">
        <v>13</v>
      </c>
      <c r="Z19" s="3">
        <v>15089</v>
      </c>
      <c r="AI19" s="10"/>
    </row>
    <row r="20" spans="1:35">
      <c r="A20" s="6" t="s">
        <v>95</v>
      </c>
      <c r="B20" s="3">
        <v>191622</v>
      </c>
      <c r="C20" s="3">
        <v>111161</v>
      </c>
      <c r="D20" s="3">
        <v>118312</v>
      </c>
      <c r="E20" s="3">
        <v>105988</v>
      </c>
      <c r="F20" s="3">
        <v>63757</v>
      </c>
      <c r="G20" s="3">
        <v>34051</v>
      </c>
      <c r="H20" s="3">
        <v>11322</v>
      </c>
      <c r="I20" s="3">
        <v>56046</v>
      </c>
      <c r="J20" s="3">
        <v>37822</v>
      </c>
      <c r="K20" s="3">
        <v>42788</v>
      </c>
      <c r="L20" s="3">
        <v>56790</v>
      </c>
      <c r="M20" s="3">
        <v>27442</v>
      </c>
      <c r="N20" s="3">
        <v>43302</v>
      </c>
      <c r="O20" s="3">
        <v>80647</v>
      </c>
      <c r="P20" s="3">
        <v>33489</v>
      </c>
      <c r="Q20" s="3">
        <v>27205</v>
      </c>
      <c r="R20" s="3">
        <v>71183</v>
      </c>
      <c r="S20" s="3">
        <v>49132</v>
      </c>
      <c r="T20" s="3">
        <v>43224</v>
      </c>
      <c r="U20" s="3">
        <v>35201</v>
      </c>
      <c r="V20" s="3">
        <v>31064</v>
      </c>
      <c r="W20" s="3">
        <v>23181</v>
      </c>
      <c r="X20" s="3">
        <v>334214</v>
      </c>
      <c r="Y20" s="3">
        <v>104148</v>
      </c>
      <c r="Z20" s="3">
        <v>1733091</v>
      </c>
      <c r="AI20" s="10"/>
    </row>
    <row r="21" spans="1:35">
      <c r="A21" s="6" t="s">
        <v>96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I21" s="10"/>
    </row>
    <row r="22" spans="1:35">
      <c r="A22" s="6" t="s">
        <v>97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I22" s="10"/>
    </row>
    <row r="23" spans="1:35">
      <c r="A23" s="6" t="s">
        <v>98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I23" s="10"/>
    </row>
    <row r="24" spans="1:35">
      <c r="A24" s="6" t="s">
        <v>99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I24" s="10"/>
    </row>
    <row r="25" spans="1:35">
      <c r="A25" s="6" t="s">
        <v>100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I25" s="10"/>
    </row>
    <row r="26" spans="1:35">
      <c r="A26" s="6" t="s">
        <v>101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I26" s="10"/>
    </row>
    <row r="27" spans="1:35">
      <c r="A27" s="6" t="s">
        <v>102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I27" s="10"/>
    </row>
    <row r="28" spans="1:35">
      <c r="A28" s="6" t="s">
        <v>103</v>
      </c>
      <c r="B28" s="3">
        <v>7362</v>
      </c>
      <c r="C28" s="3">
        <v>3254</v>
      </c>
      <c r="D28" s="3">
        <v>4140</v>
      </c>
      <c r="E28" s="3">
        <v>2856</v>
      </c>
      <c r="F28" s="3">
        <v>1750</v>
      </c>
      <c r="G28" s="3">
        <v>937</v>
      </c>
      <c r="H28" s="3">
        <v>240</v>
      </c>
      <c r="I28" s="3">
        <v>1417</v>
      </c>
      <c r="J28" s="3">
        <v>1039</v>
      </c>
      <c r="K28" s="3">
        <v>959</v>
      </c>
      <c r="L28" s="3">
        <v>1400</v>
      </c>
      <c r="M28" s="3">
        <v>511</v>
      </c>
      <c r="N28" s="3">
        <v>1067</v>
      </c>
      <c r="O28" s="3">
        <v>2420</v>
      </c>
      <c r="P28" s="3">
        <v>951</v>
      </c>
      <c r="Q28" s="3">
        <v>592</v>
      </c>
      <c r="R28" s="3">
        <v>2465</v>
      </c>
      <c r="S28" s="3">
        <v>2189</v>
      </c>
      <c r="T28" s="3">
        <v>1222</v>
      </c>
      <c r="U28" s="3">
        <v>741</v>
      </c>
      <c r="V28" s="3">
        <v>784</v>
      </c>
      <c r="W28" s="3">
        <v>670</v>
      </c>
      <c r="X28" s="3">
        <v>18174</v>
      </c>
      <c r="Y28" s="3">
        <v>2964</v>
      </c>
      <c r="Z28" s="3">
        <v>60104</v>
      </c>
      <c r="AI28" s="10"/>
    </row>
    <row r="29" spans="1:35">
      <c r="A29" s="6" t="s">
        <v>104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I29" s="10"/>
    </row>
    <row r="30" spans="1:35">
      <c r="A30" s="6" t="s">
        <v>105</v>
      </c>
      <c r="B30" s="3">
        <v>108</v>
      </c>
      <c r="C30" s="3">
        <v>152</v>
      </c>
      <c r="D30" s="3">
        <v>47</v>
      </c>
      <c r="E30" s="3">
        <v>128</v>
      </c>
      <c r="F30" s="3">
        <v>1365</v>
      </c>
      <c r="G30" s="3">
        <v>182</v>
      </c>
      <c r="H30" s="3">
        <v>246</v>
      </c>
      <c r="I30" s="3">
        <v>609</v>
      </c>
      <c r="J30" s="3">
        <v>349</v>
      </c>
      <c r="K30" s="3">
        <v>1350</v>
      </c>
      <c r="L30" s="3">
        <v>246</v>
      </c>
      <c r="M30" s="3">
        <v>448</v>
      </c>
      <c r="N30" s="3">
        <v>202</v>
      </c>
      <c r="O30" s="3">
        <v>38</v>
      </c>
      <c r="P30" s="3">
        <v>81</v>
      </c>
      <c r="Q30" s="3">
        <v>116</v>
      </c>
      <c r="R30" s="3">
        <v>88</v>
      </c>
      <c r="S30" s="3">
        <v>47</v>
      </c>
      <c r="T30" s="3">
        <v>80</v>
      </c>
      <c r="U30" s="3">
        <v>434</v>
      </c>
      <c r="V30" s="3">
        <v>220</v>
      </c>
      <c r="W30" s="3">
        <v>117</v>
      </c>
      <c r="X30" s="3">
        <v>66</v>
      </c>
      <c r="Y30" s="3">
        <v>99</v>
      </c>
      <c r="Z30" s="3">
        <v>6816</v>
      </c>
      <c r="AI30" s="10"/>
    </row>
    <row r="31" spans="1:35" ht="30">
      <c r="A31" s="13" t="s">
        <v>106</v>
      </c>
      <c r="B31" s="3">
        <v>2217</v>
      </c>
      <c r="C31" s="3">
        <v>2605</v>
      </c>
      <c r="D31" s="3">
        <v>2223</v>
      </c>
      <c r="E31" s="3">
        <v>4247</v>
      </c>
      <c r="F31" s="3">
        <v>1381</v>
      </c>
      <c r="G31" s="3">
        <v>597</v>
      </c>
      <c r="H31" s="3">
        <v>241</v>
      </c>
      <c r="I31" s="3">
        <v>1714</v>
      </c>
      <c r="J31" s="3">
        <v>1151</v>
      </c>
      <c r="K31" s="3">
        <v>1224</v>
      </c>
      <c r="L31" s="3">
        <v>1949</v>
      </c>
      <c r="M31" s="3">
        <v>922</v>
      </c>
      <c r="N31" s="3">
        <v>1430</v>
      </c>
      <c r="O31" s="3">
        <v>1542</v>
      </c>
      <c r="P31" s="3">
        <v>773</v>
      </c>
      <c r="Q31" s="3">
        <v>762</v>
      </c>
      <c r="R31" s="3">
        <v>1304</v>
      </c>
      <c r="S31" s="3">
        <v>970</v>
      </c>
      <c r="T31" s="3">
        <v>1121</v>
      </c>
      <c r="U31" s="3">
        <v>910</v>
      </c>
      <c r="V31" s="3">
        <v>910</v>
      </c>
      <c r="W31" s="3">
        <v>554</v>
      </c>
      <c r="X31" s="3">
        <v>3089</v>
      </c>
      <c r="Y31" s="3">
        <v>54</v>
      </c>
      <c r="Z31" s="3">
        <v>33891</v>
      </c>
      <c r="AI31" s="10"/>
    </row>
    <row r="32" spans="1:35">
      <c r="A32" s="6" t="s">
        <v>107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I32" s="10"/>
    </row>
    <row r="33" spans="1:35">
      <c r="A33" s="6" t="s">
        <v>108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1</v>
      </c>
      <c r="AI33" s="10"/>
    </row>
    <row r="34" spans="1:35">
      <c r="A34" s="6" t="s">
        <v>109</v>
      </c>
      <c r="B34" s="3">
        <v>34</v>
      </c>
      <c r="C34" s="3">
        <v>27</v>
      </c>
      <c r="D34" s="3">
        <v>31</v>
      </c>
      <c r="E34" s="3">
        <v>38</v>
      </c>
      <c r="F34" s="3">
        <v>21</v>
      </c>
      <c r="G34" s="3">
        <v>8</v>
      </c>
      <c r="H34" s="3">
        <v>3</v>
      </c>
      <c r="I34" s="3">
        <v>19</v>
      </c>
      <c r="J34" s="3">
        <v>13</v>
      </c>
      <c r="K34" s="3">
        <v>12</v>
      </c>
      <c r="L34" s="3">
        <v>23</v>
      </c>
      <c r="M34" s="3">
        <v>13</v>
      </c>
      <c r="N34" s="3">
        <v>19</v>
      </c>
      <c r="O34" s="3">
        <v>18</v>
      </c>
      <c r="P34" s="3">
        <v>13</v>
      </c>
      <c r="Q34" s="3">
        <v>8</v>
      </c>
      <c r="R34" s="3">
        <v>17</v>
      </c>
      <c r="S34" s="3">
        <v>11</v>
      </c>
      <c r="T34" s="3">
        <v>14</v>
      </c>
      <c r="U34" s="3">
        <v>12</v>
      </c>
      <c r="V34" s="3">
        <v>7</v>
      </c>
      <c r="W34" s="3">
        <v>6</v>
      </c>
      <c r="X34" s="3">
        <v>92</v>
      </c>
      <c r="Y34" s="3">
        <v>2</v>
      </c>
      <c r="Z34" s="3">
        <v>463</v>
      </c>
      <c r="AI34" s="10"/>
    </row>
    <row r="35" spans="1:35">
      <c r="A35" s="6" t="s">
        <v>110</v>
      </c>
      <c r="B35" s="3">
        <v>5</v>
      </c>
      <c r="C35" s="3">
        <v>0</v>
      </c>
      <c r="D35" s="3">
        <v>0</v>
      </c>
      <c r="E35" s="3">
        <v>1</v>
      </c>
      <c r="F35" s="3">
        <v>3</v>
      </c>
      <c r="G35" s="3">
        <v>0</v>
      </c>
      <c r="H35" s="3">
        <v>1</v>
      </c>
      <c r="I35" s="3">
        <v>2</v>
      </c>
      <c r="J35" s="3">
        <v>0</v>
      </c>
      <c r="K35" s="3">
        <v>28</v>
      </c>
      <c r="L35" s="3">
        <v>1</v>
      </c>
      <c r="M35" s="3">
        <v>2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1</v>
      </c>
      <c r="W35" s="3">
        <v>1</v>
      </c>
      <c r="X35" s="3">
        <v>0</v>
      </c>
      <c r="Y35" s="3">
        <v>0</v>
      </c>
      <c r="Z35" s="3">
        <v>46</v>
      </c>
      <c r="AI35" s="10"/>
    </row>
    <row r="36" spans="1:35" ht="30">
      <c r="A36" s="13" t="s">
        <v>111</v>
      </c>
      <c r="B36" s="3">
        <v>1</v>
      </c>
      <c r="C36" s="3">
        <v>1</v>
      </c>
      <c r="D36" s="3">
        <v>2</v>
      </c>
      <c r="E36" s="3">
        <v>1</v>
      </c>
      <c r="F36" s="3">
        <v>0</v>
      </c>
      <c r="G36" s="3">
        <v>0</v>
      </c>
      <c r="H36" s="3">
        <v>0</v>
      </c>
      <c r="I36" s="3">
        <v>1</v>
      </c>
      <c r="J36" s="3">
        <v>0</v>
      </c>
      <c r="K36" s="3">
        <v>0</v>
      </c>
      <c r="L36" s="3">
        <v>1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7</v>
      </c>
      <c r="AI36" s="10"/>
    </row>
    <row r="37" spans="1:35">
      <c r="A37" s="6" t="s">
        <v>112</v>
      </c>
      <c r="B37" s="3">
        <v>4</v>
      </c>
      <c r="C37" s="3">
        <v>5</v>
      </c>
      <c r="D37" s="3">
        <v>5</v>
      </c>
      <c r="E37" s="3">
        <v>12</v>
      </c>
      <c r="F37" s="3">
        <v>15</v>
      </c>
      <c r="G37" s="3">
        <v>5</v>
      </c>
      <c r="H37" s="3">
        <v>6</v>
      </c>
      <c r="I37" s="3">
        <v>10</v>
      </c>
      <c r="J37" s="3">
        <v>7</v>
      </c>
      <c r="K37" s="3">
        <v>13</v>
      </c>
      <c r="L37" s="3">
        <v>18</v>
      </c>
      <c r="M37" s="3">
        <v>13</v>
      </c>
      <c r="N37" s="3">
        <v>8</v>
      </c>
      <c r="O37" s="3">
        <v>2</v>
      </c>
      <c r="P37" s="3">
        <v>2</v>
      </c>
      <c r="Q37" s="3">
        <v>4</v>
      </c>
      <c r="R37" s="3">
        <v>7</v>
      </c>
      <c r="S37" s="3">
        <v>3</v>
      </c>
      <c r="T37" s="3">
        <v>3</v>
      </c>
      <c r="U37" s="3">
        <v>8</v>
      </c>
      <c r="V37" s="3">
        <v>8</v>
      </c>
      <c r="W37" s="3">
        <v>3</v>
      </c>
      <c r="X37" s="3">
        <v>4</v>
      </c>
      <c r="Y37" s="3">
        <v>0</v>
      </c>
      <c r="Z37" s="3">
        <v>166</v>
      </c>
      <c r="AI37" s="10"/>
    </row>
    <row r="38" spans="1:35">
      <c r="A38" s="6" t="s">
        <v>113</v>
      </c>
      <c r="B38" s="3">
        <v>41</v>
      </c>
      <c r="C38" s="3">
        <v>30</v>
      </c>
      <c r="D38" s="3">
        <v>19</v>
      </c>
      <c r="E38" s="3">
        <v>182</v>
      </c>
      <c r="F38" s="3">
        <v>159</v>
      </c>
      <c r="G38" s="3">
        <v>49</v>
      </c>
      <c r="H38" s="3">
        <v>25</v>
      </c>
      <c r="I38" s="3">
        <v>368</v>
      </c>
      <c r="J38" s="3">
        <v>223</v>
      </c>
      <c r="K38" s="3">
        <v>128</v>
      </c>
      <c r="L38" s="3">
        <v>279</v>
      </c>
      <c r="M38" s="3">
        <v>305</v>
      </c>
      <c r="N38" s="3">
        <v>141</v>
      </c>
      <c r="O38" s="3">
        <v>156</v>
      </c>
      <c r="P38" s="3">
        <v>106</v>
      </c>
      <c r="Q38" s="3">
        <v>98</v>
      </c>
      <c r="R38" s="3">
        <v>163</v>
      </c>
      <c r="S38" s="3">
        <v>112</v>
      </c>
      <c r="T38" s="3">
        <v>89</v>
      </c>
      <c r="U38" s="3">
        <v>177</v>
      </c>
      <c r="V38" s="3">
        <v>126</v>
      </c>
      <c r="W38" s="3">
        <v>113</v>
      </c>
      <c r="X38" s="3">
        <v>11</v>
      </c>
      <c r="Y38" s="3">
        <v>13</v>
      </c>
      <c r="Z38" s="3">
        <v>3112</v>
      </c>
      <c r="AI38" s="10"/>
    </row>
    <row r="39" spans="1:35">
      <c r="A39" s="6" t="s">
        <v>114</v>
      </c>
      <c r="B39" s="3">
        <v>-4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-2070</v>
      </c>
      <c r="Z39" s="3">
        <v>-2075</v>
      </c>
      <c r="AI39" s="10"/>
    </row>
    <row r="40" spans="1:35" ht="30">
      <c r="A40" s="13" t="s">
        <v>115</v>
      </c>
      <c r="B40" s="3">
        <v>-72</v>
      </c>
      <c r="C40" s="3">
        <v>-18</v>
      </c>
      <c r="D40" s="3">
        <v>-167</v>
      </c>
      <c r="E40" s="3">
        <v>-2</v>
      </c>
      <c r="F40" s="3">
        <v>0</v>
      </c>
      <c r="G40" s="3">
        <v>0</v>
      </c>
      <c r="H40" s="3">
        <v>0</v>
      </c>
      <c r="I40" s="3">
        <v>-1</v>
      </c>
      <c r="J40" s="3">
        <v>0</v>
      </c>
      <c r="K40" s="3">
        <v>0</v>
      </c>
      <c r="L40" s="3">
        <v>-156</v>
      </c>
      <c r="M40" s="3">
        <v>0</v>
      </c>
      <c r="N40" s="3">
        <v>-14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-13</v>
      </c>
      <c r="U40" s="3">
        <v>0</v>
      </c>
      <c r="V40" s="3">
        <v>0</v>
      </c>
      <c r="W40" s="3">
        <v>0</v>
      </c>
      <c r="X40" s="3">
        <v>-1004</v>
      </c>
      <c r="Y40" s="3">
        <v>0</v>
      </c>
      <c r="Z40" s="3">
        <v>-1447</v>
      </c>
      <c r="AI40" s="10"/>
    </row>
    <row r="41" spans="1:35" s="2" customFormat="1">
      <c r="A41" s="7" t="s">
        <v>116</v>
      </c>
      <c r="B41" s="4">
        <f>SUM(B19:B40)</f>
        <v>201713</v>
      </c>
      <c r="C41" s="4">
        <f>SUM(C19:C40)</f>
        <v>117719</v>
      </c>
      <c r="D41" s="4">
        <f>SUM(D19:D40)</f>
        <v>125154</v>
      </c>
      <c r="E41" s="4">
        <f>SUM(E19:E40)</f>
        <v>115095</v>
      </c>
      <c r="F41" s="4">
        <f>SUM(F19:F40)</f>
        <v>69205</v>
      </c>
      <c r="G41" s="4">
        <f>SUM(G19:G40)</f>
        <v>36328</v>
      </c>
      <c r="H41" s="4">
        <f>SUM(H19:H40)</f>
        <v>12353</v>
      </c>
      <c r="I41" s="4">
        <f>SUM(I19:I40)</f>
        <v>61245</v>
      </c>
      <c r="J41" s="4">
        <f>SUM(J19:J40)</f>
        <v>41177</v>
      </c>
      <c r="K41" s="4">
        <f>SUM(K19:K40)</f>
        <v>47545</v>
      </c>
      <c r="L41" s="4">
        <f>SUM(L19:L40)</f>
        <v>61661</v>
      </c>
      <c r="M41" s="4">
        <f>SUM(M19:M40)</f>
        <v>30329</v>
      </c>
      <c r="N41" s="4">
        <f>SUM(N19:N40)</f>
        <v>46886</v>
      </c>
      <c r="O41" s="4">
        <f>SUM(O19:O40)</f>
        <v>85789</v>
      </c>
      <c r="P41" s="4">
        <f>SUM(P19:P40)</f>
        <v>35918</v>
      </c>
      <c r="Q41" s="4">
        <f>SUM(Q19:Q40)</f>
        <v>29363</v>
      </c>
      <c r="R41" s="4">
        <f>SUM(R19:R40)</f>
        <v>75845</v>
      </c>
      <c r="S41" s="4">
        <f>SUM(S19:S40)</f>
        <v>52897</v>
      </c>
      <c r="T41" s="4">
        <f>SUM(T19:T40)</f>
        <v>46420</v>
      </c>
      <c r="U41" s="4">
        <f>SUM(U19:U40)</f>
        <v>37995</v>
      </c>
      <c r="V41" s="4">
        <f>SUM(V19:V40)</f>
        <v>33663</v>
      </c>
      <c r="W41" s="4">
        <f>SUM(W19:W40)</f>
        <v>25093</v>
      </c>
      <c r="X41" s="4">
        <f>SUM(X19:X40)</f>
        <v>354646</v>
      </c>
      <c r="Y41" s="4">
        <f>SUM(Y19:Y40)</f>
        <v>105223</v>
      </c>
      <c r="Z41" s="4">
        <f>SUM(Z19:Z40)</f>
        <v>1849264</v>
      </c>
      <c r="AI41" s="10"/>
    </row>
    <row r="42" spans="1:35" ht="15.75" thickBot="1">
      <c r="A42" s="15" t="s">
        <v>117</v>
      </c>
      <c r="B42" s="9">
        <v>1651</v>
      </c>
      <c r="C42" s="9">
        <v>1064</v>
      </c>
      <c r="D42" s="9">
        <v>994</v>
      </c>
      <c r="E42" s="9">
        <v>1629</v>
      </c>
      <c r="F42" s="9">
        <v>1571</v>
      </c>
      <c r="G42" s="9">
        <v>448</v>
      </c>
      <c r="H42" s="9">
        <v>248</v>
      </c>
      <c r="I42" s="9">
        <v>1114</v>
      </c>
      <c r="J42" s="9">
        <v>734</v>
      </c>
      <c r="K42" s="9">
        <v>1199</v>
      </c>
      <c r="L42" s="9">
        <v>829</v>
      </c>
      <c r="M42" s="9">
        <v>552</v>
      </c>
      <c r="N42" s="9">
        <v>710</v>
      </c>
      <c r="O42" s="9">
        <v>635</v>
      </c>
      <c r="P42" s="9">
        <v>358</v>
      </c>
      <c r="Q42" s="9">
        <v>381</v>
      </c>
      <c r="R42" s="9">
        <v>744</v>
      </c>
      <c r="S42" s="9">
        <v>456</v>
      </c>
      <c r="T42" s="9">
        <v>563</v>
      </c>
      <c r="U42" s="9">
        <v>618</v>
      </c>
      <c r="V42" s="9">
        <v>527</v>
      </c>
      <c r="W42" s="9">
        <v>300</v>
      </c>
      <c r="X42" s="9">
        <v>1779</v>
      </c>
      <c r="Y42" s="9">
        <v>546</v>
      </c>
      <c r="Z42" s="9">
        <v>19648</v>
      </c>
      <c r="AI42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2F3691-B243-475A-BB2B-0ACAD5A62A5A}"/>
</file>

<file path=customXml/itemProps2.xml><?xml version="1.0" encoding="utf-8"?>
<ds:datastoreItem xmlns:ds="http://schemas.openxmlformats.org/officeDocument/2006/customXml" ds:itemID="{8F144FD0-582B-46E8-83DF-7183941CDFCB}"/>
</file>

<file path=customXml/itemProps3.xml><?xml version="1.0" encoding="utf-8"?>
<ds:datastoreItem xmlns:ds="http://schemas.openxmlformats.org/officeDocument/2006/customXml" ds:itemID="{A9751773-0062-4FDA-89AE-ABE1F1C0E0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Lanczendorfer Orsolya</dc:creator>
  <cp:keywords/>
  <dc:description/>
  <cp:lastModifiedBy/>
  <cp:revision/>
  <dcterms:created xsi:type="dcterms:W3CDTF">2016-02-15T09:06:55Z</dcterms:created>
  <dcterms:modified xsi:type="dcterms:W3CDTF">2021-12-14T15:15:23Z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